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36513\BANCO DE DADOS\PORTAL DA TRANSPARÊNCIA\1º e 3º SETORES- CAU E CREA\2022\12 - DEZEMBRO\"/>
    </mc:Choice>
  </mc:AlternateContent>
  <bookViews>
    <workbookView xWindow="0" yWindow="0" windowWidth="24000" windowHeight="9132"/>
  </bookViews>
  <sheets>
    <sheet name="CAU E CRE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Q10" i="1"/>
  <c r="P13" i="1" l="1"/>
  <c r="P10" i="1"/>
  <c r="O13" i="1" l="1"/>
  <c r="O10" i="1"/>
  <c r="M13" i="1" l="1"/>
  <c r="M10" i="1"/>
  <c r="N13" i="1" l="1"/>
  <c r="N10" i="1"/>
  <c r="L13" i="1" l="1"/>
  <c r="L10" i="1"/>
  <c r="K13" i="1" l="1"/>
  <c r="K10" i="1"/>
  <c r="J13" i="1" l="1"/>
  <c r="J10" i="1"/>
  <c r="I13" i="1" l="1"/>
  <c r="I10" i="1"/>
  <c r="H13" i="1" l="1"/>
  <c r="H10" i="1"/>
  <c r="G10" i="1" l="1"/>
  <c r="G13" i="1" l="1"/>
  <c r="F13" i="1" l="1"/>
  <c r="F10" i="1"/>
</calcChain>
</file>

<file path=xl/sharedStrings.xml><?xml version="1.0" encoding="utf-8"?>
<sst xmlns="http://schemas.openxmlformats.org/spreadsheetml/2006/main" count="31" uniqueCount="28">
  <si>
    <t>Coordenadoria Geral de Administração</t>
  </si>
  <si>
    <t>Departamento de Orçamento e Finanças</t>
  </si>
  <si>
    <t>QTDE</t>
  </si>
  <si>
    <t>NOME</t>
  </si>
  <si>
    <t>CNPJ</t>
  </si>
  <si>
    <t>JANEIRO</t>
  </si>
  <si>
    <t>Fonte: Siafem Sistema Integrado de Administração Financeira para Estado e Municipios</t>
  </si>
  <si>
    <t>CONSELHO DE REGIONAL DE ENGENHARIA E AGRONOMIA DO ESTADO DE SÃO PAULO</t>
  </si>
  <si>
    <t>CONSELHO DE ARQUITETURA E URBANISMO DO ESTADO DE                SÃO PAULO</t>
  </si>
  <si>
    <t>15.131.560/0001-52</t>
  </si>
  <si>
    <t>60.985.017/0001-77</t>
  </si>
  <si>
    <t>Valor Bruto + Patronal ( 20%) do INSS</t>
  </si>
  <si>
    <t>VALORES</t>
  </si>
  <si>
    <t>VALOR DA BRUTO</t>
  </si>
  <si>
    <t>INSS 20%</t>
  </si>
  <si>
    <t>TOTAL</t>
  </si>
  <si>
    <t xml:space="preserve"> DEMONSTRATIVO DE PAGAMENTO DOS CONVÊNIOS  CAU e CREA  - EXERCÍCIO DE 2022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</si>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</sst>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0" borderId="0" xfId="0" quotePrefix="1" applyFont="1" applyAlignment="1"/>
    <xf numFmtId="0" fontId="4" fillId="0" borderId="1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4" fontId="0" fillId="0" borderId="0" xfId="0" applyNumberFormat="1" applyBorder="1" applyAlignment="1"/>
    <xf numFmtId="43" fontId="0" fillId="0" borderId="0" xfId="1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8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43" fontId="4" fillId="0" borderId="10" xfId="1" applyFont="1" applyBorder="1" applyAlignment="1">
      <alignment horizontal="center"/>
    </xf>
    <xf numFmtId="43" fontId="2" fillId="0" borderId="19" xfId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43" fontId="7" fillId="0" borderId="16" xfId="1" applyFont="1" applyBorder="1" applyAlignment="1">
      <alignment horizontal="center"/>
    </xf>
    <xf numFmtId="43" fontId="7" fillId="0" borderId="17" xfId="1" applyFont="1" applyBorder="1" applyAlignment="1">
      <alignment horizontal="center"/>
    </xf>
    <xf numFmtId="43" fontId="1" fillId="0" borderId="16" xfId="1" applyFont="1" applyFill="1" applyBorder="1" applyAlignment="1">
      <alignment horizontal="center" vertical="center"/>
    </xf>
    <xf numFmtId="43" fontId="1" fillId="0" borderId="18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9526</xdr:rowOff>
    </xdr:from>
    <xdr:ext cx="2952750" cy="577329"/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9526"/>
          <a:ext cx="2952750" cy="5773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15"/>
  <sheetViews>
    <sheetView showGridLines="0" tabSelected="1" topLeftCell="G1" workbookViewId="0">
      <selection activeCell="F24" sqref="F24"/>
    </sheetView>
  </sheetViews>
  <sheetFormatPr defaultRowHeight="14.4" x14ac:dyDescent="0.3"/>
  <cols>
    <col min="1" max="1" width="2.88671875" customWidth="1"/>
    <col min="2" max="2" width="6.6640625" style="1" customWidth="1"/>
    <col min="3" max="3" width="32.44140625" style="1" customWidth="1"/>
    <col min="4" max="4" width="23.5546875" style="1" customWidth="1"/>
    <col min="5" max="5" width="20.109375" style="1" customWidth="1"/>
    <col min="6" max="17" width="17.33203125" style="7" customWidth="1"/>
  </cols>
  <sheetData>
    <row r="1" spans="1:17" ht="15.6" x14ac:dyDescent="0.3">
      <c r="E1" s="20" t="s">
        <v>0</v>
      </c>
    </row>
    <row r="2" spans="1:17" ht="15.6" x14ac:dyDescent="0.3">
      <c r="E2" s="19" t="s">
        <v>1</v>
      </c>
    </row>
    <row r="5" spans="1:17" ht="18.75" customHeight="1" x14ac:dyDescent="0.3">
      <c r="A5" s="2"/>
      <c r="B5" s="22" t="s">
        <v>16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16.2" thickBot="1" x14ac:dyDescent="0.35">
      <c r="B6" s="21" t="s">
        <v>11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 ht="15" thickBot="1" x14ac:dyDescent="0.35">
      <c r="B7" s="3" t="s">
        <v>2</v>
      </c>
      <c r="C7" s="4" t="s">
        <v>3</v>
      </c>
      <c r="D7" s="5" t="s">
        <v>4</v>
      </c>
      <c r="E7" s="9" t="s">
        <v>12</v>
      </c>
      <c r="F7" s="11" t="s">
        <v>5</v>
      </c>
      <c r="G7" s="11" t="s">
        <v>17</v>
      </c>
      <c r="H7" s="11" t="s">
        <v>18</v>
      </c>
      <c r="I7" s="11" t="s">
        <v>19</v>
      </c>
      <c r="J7" s="11" t="s">
        <v>20</v>
      </c>
      <c r="K7" s="11" t="s">
        <v>21</v>
      </c>
      <c r="L7" s="11" t="s">
        <v>22</v>
      </c>
      <c r="M7" s="11" t="s">
        <v>23</v>
      </c>
      <c r="N7" s="11" t="s">
        <v>24</v>
      </c>
      <c r="O7" s="11" t="s">
        <v>25</v>
      </c>
      <c r="P7" s="11" t="s">
        <v>26</v>
      </c>
      <c r="Q7" s="11" t="s">
        <v>27</v>
      </c>
    </row>
    <row r="8" spans="1:17" ht="15" customHeight="1" x14ac:dyDescent="0.3">
      <c r="B8" s="29">
        <v>1</v>
      </c>
      <c r="C8" s="23" t="s">
        <v>8</v>
      </c>
      <c r="D8" s="26" t="s">
        <v>9</v>
      </c>
      <c r="E8" s="13" t="s">
        <v>13</v>
      </c>
      <c r="F8" s="15">
        <v>6331.1000000000013</v>
      </c>
      <c r="G8" s="15">
        <v>10269.16</v>
      </c>
      <c r="H8" s="15">
        <v>7725.54</v>
      </c>
      <c r="I8" s="15">
        <v>11971.28</v>
      </c>
      <c r="J8" s="15">
        <v>17040.03</v>
      </c>
      <c r="K8" s="15">
        <v>22309.63</v>
      </c>
      <c r="L8" s="15">
        <v>21668.91</v>
      </c>
      <c r="M8" s="15">
        <v>24595.9</v>
      </c>
      <c r="N8" s="15">
        <v>14772.6</v>
      </c>
      <c r="O8" s="15">
        <v>15457.23</v>
      </c>
      <c r="P8" s="15">
        <v>24174.92</v>
      </c>
      <c r="Q8" s="15">
        <v>20789.66</v>
      </c>
    </row>
    <row r="9" spans="1:17" ht="15" customHeight="1" x14ac:dyDescent="0.3">
      <c r="B9" s="30"/>
      <c r="C9" s="24"/>
      <c r="D9" s="27"/>
      <c r="E9" s="14" t="s">
        <v>14</v>
      </c>
      <c r="F9" s="16">
        <v>1266.22</v>
      </c>
      <c r="G9" s="16">
        <v>2053.83</v>
      </c>
      <c r="H9" s="16">
        <v>1545.1</v>
      </c>
      <c r="I9" s="16">
        <v>2394.27</v>
      </c>
      <c r="J9" s="16">
        <v>3408</v>
      </c>
      <c r="K9" s="16">
        <v>4461.93</v>
      </c>
      <c r="L9" s="16">
        <v>4333.7700000000004</v>
      </c>
      <c r="M9" s="16">
        <v>4919.18</v>
      </c>
      <c r="N9" s="16">
        <v>2954.41</v>
      </c>
      <c r="O9" s="16">
        <v>3091.45</v>
      </c>
      <c r="P9" s="16">
        <v>4834.97</v>
      </c>
      <c r="Q9" s="16">
        <v>4157.93</v>
      </c>
    </row>
    <row r="10" spans="1:17" ht="24.9" customHeight="1" thickBot="1" x14ac:dyDescent="0.35">
      <c r="B10" s="31"/>
      <c r="C10" s="25"/>
      <c r="D10" s="28"/>
      <c r="E10" s="10" t="s">
        <v>15</v>
      </c>
      <c r="F10" s="12">
        <f t="shared" ref="F10" si="0">SUM(F8+F9)</f>
        <v>7597.3200000000015</v>
      </c>
      <c r="G10" s="12">
        <f t="shared" ref="G10:L10" si="1">SUM(G8:G9)</f>
        <v>12322.99</v>
      </c>
      <c r="H10" s="12">
        <f t="shared" si="1"/>
        <v>9270.64</v>
      </c>
      <c r="I10" s="12">
        <f t="shared" si="1"/>
        <v>14365.550000000001</v>
      </c>
      <c r="J10" s="12">
        <f t="shared" si="1"/>
        <v>20448.03</v>
      </c>
      <c r="K10" s="12">
        <f t="shared" si="1"/>
        <v>26771.56</v>
      </c>
      <c r="L10" s="12">
        <f t="shared" si="1"/>
        <v>26002.68</v>
      </c>
      <c r="M10" s="12">
        <f t="shared" ref="M10:N10" si="2">SUM(M8:M9)</f>
        <v>29515.08</v>
      </c>
      <c r="N10" s="12">
        <f t="shared" si="2"/>
        <v>17727.010000000002</v>
      </c>
      <c r="O10" s="12">
        <f t="shared" ref="O10:P10" si="3">SUM(O8:O9)</f>
        <v>18548.68</v>
      </c>
      <c r="P10" s="12">
        <f t="shared" si="3"/>
        <v>29009.89</v>
      </c>
      <c r="Q10" s="12">
        <f t="shared" ref="Q10" si="4">SUM(Q8:Q9)</f>
        <v>24947.59</v>
      </c>
    </row>
    <row r="11" spans="1:17" ht="15" customHeight="1" x14ac:dyDescent="0.3">
      <c r="B11" s="29">
        <v>2</v>
      </c>
      <c r="C11" s="23" t="s">
        <v>7</v>
      </c>
      <c r="D11" s="32" t="s">
        <v>10</v>
      </c>
      <c r="E11" s="13" t="s">
        <v>13</v>
      </c>
      <c r="F11" s="17">
        <v>0</v>
      </c>
      <c r="G11" s="17">
        <v>1224.77</v>
      </c>
      <c r="H11" s="17"/>
      <c r="I11" s="17"/>
      <c r="J11" s="17"/>
      <c r="K11" s="17"/>
      <c r="L11" s="17"/>
      <c r="M11" s="17"/>
      <c r="N11" s="17"/>
      <c r="O11" s="17"/>
      <c r="P11" s="17">
        <v>885.58</v>
      </c>
      <c r="Q11" s="17"/>
    </row>
    <row r="12" spans="1:17" ht="15" customHeight="1" x14ac:dyDescent="0.3">
      <c r="B12" s="30"/>
      <c r="C12" s="24"/>
      <c r="D12" s="33"/>
      <c r="E12" s="14" t="s">
        <v>14</v>
      </c>
      <c r="F12" s="18">
        <v>0</v>
      </c>
      <c r="G12" s="18">
        <v>244.95400000000001</v>
      </c>
      <c r="H12" s="18"/>
      <c r="I12" s="18"/>
      <c r="J12" s="18"/>
      <c r="K12" s="18"/>
      <c r="L12" s="18"/>
      <c r="M12" s="18"/>
      <c r="N12" s="18"/>
      <c r="O12" s="18"/>
      <c r="P12" s="18">
        <v>177.12</v>
      </c>
      <c r="Q12" s="18"/>
    </row>
    <row r="13" spans="1:17" ht="24.9" customHeight="1" thickBot="1" x14ac:dyDescent="0.35">
      <c r="B13" s="31"/>
      <c r="C13" s="25"/>
      <c r="D13" s="34"/>
      <c r="E13" s="10" t="s">
        <v>15</v>
      </c>
      <c r="F13" s="12">
        <f t="shared" ref="F13:G13" si="5">SUM(F11+F12)</f>
        <v>0</v>
      </c>
      <c r="G13" s="12">
        <f t="shared" si="5"/>
        <v>1469.7239999999999</v>
      </c>
      <c r="H13" s="12">
        <f t="shared" ref="H13:I13" si="6">SUM(H11+H12)</f>
        <v>0</v>
      </c>
      <c r="I13" s="12">
        <f t="shared" si="6"/>
        <v>0</v>
      </c>
      <c r="J13" s="12">
        <f t="shared" ref="J13:K13" si="7">SUM(J11+J12)</f>
        <v>0</v>
      </c>
      <c r="K13" s="12">
        <f t="shared" si="7"/>
        <v>0</v>
      </c>
      <c r="L13" s="12">
        <f t="shared" ref="L13:N13" si="8">SUM(L11+L12)</f>
        <v>0</v>
      </c>
      <c r="M13" s="12">
        <f t="shared" ref="M13" si="9">SUM(M11+M12)</f>
        <v>0</v>
      </c>
      <c r="N13" s="12">
        <f t="shared" si="8"/>
        <v>0</v>
      </c>
      <c r="O13" s="12">
        <f t="shared" ref="O13:P13" si="10">SUM(O11+O12)</f>
        <v>0</v>
      </c>
      <c r="P13" s="12">
        <f t="shared" si="10"/>
        <v>1062.7</v>
      </c>
      <c r="Q13" s="12">
        <f t="shared" ref="Q13" si="11">SUM(Q11+Q12)</f>
        <v>0</v>
      </c>
    </row>
    <row r="14" spans="1:17" x14ac:dyDescent="0.3">
      <c r="B14" s="6"/>
      <c r="C14" s="6"/>
    </row>
    <row r="15" spans="1:17" x14ac:dyDescent="0.3">
      <c r="B15" s="8" t="s">
        <v>6</v>
      </c>
    </row>
  </sheetData>
  <mergeCells count="8">
    <mergeCell ref="C8:C10"/>
    <mergeCell ref="D8:D10"/>
    <mergeCell ref="C11:C13"/>
    <mergeCell ref="B8:B10"/>
    <mergeCell ref="B11:B13"/>
    <mergeCell ref="D11:D13"/>
    <mergeCell ref="B5:Q5"/>
    <mergeCell ref="B6:Q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CAU E CREA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Meiry Setsuko Shinzato Loretto</cp:lastModifiedBy>
  <dcterms:created xsi:type="dcterms:W3CDTF">2019-02-18T13:32:06Z</dcterms:created>
  <dcterms:modified xsi:type="dcterms:W3CDTF">2023-01-03T18:13:09Z</dcterms:modified>
</cp:coreProperties>
</file>