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oretto\Documents\Portal de Transparência\EXERCÍCIO DE 2017\DEZEMBRO\"/>
    </mc:Choice>
  </mc:AlternateContent>
  <bookViews>
    <workbookView xWindow="0" yWindow="0" windowWidth="24000" windowHeight="9735"/>
  </bookViews>
  <sheets>
    <sheet name="3º SETOR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1" l="1"/>
  <c r="O26" i="1"/>
  <c r="G26" i="1"/>
  <c r="F26" i="1"/>
  <c r="E26" i="1"/>
  <c r="P25" i="1"/>
  <c r="O25" i="1"/>
  <c r="N25" i="1"/>
  <c r="M25" i="1"/>
  <c r="L25" i="1"/>
  <c r="K25" i="1"/>
  <c r="J25" i="1"/>
  <c r="I25" i="1"/>
  <c r="H25" i="1"/>
  <c r="G25" i="1"/>
  <c r="F25" i="1"/>
  <c r="E25" i="1"/>
  <c r="C25" i="1"/>
  <c r="P24" i="1"/>
  <c r="O24" i="1"/>
  <c r="N24" i="1"/>
  <c r="M24" i="1"/>
  <c r="L24" i="1"/>
  <c r="K24" i="1"/>
  <c r="J24" i="1"/>
  <c r="I24" i="1"/>
  <c r="H24" i="1"/>
  <c r="G24" i="1"/>
  <c r="F24" i="1"/>
  <c r="E24" i="1"/>
  <c r="C24" i="1"/>
  <c r="P23" i="1"/>
  <c r="O23" i="1"/>
  <c r="N23" i="1"/>
  <c r="M23" i="1"/>
  <c r="P22" i="1"/>
  <c r="O22" i="1"/>
  <c r="N22" i="1"/>
  <c r="M22" i="1"/>
  <c r="L22" i="1"/>
  <c r="K22" i="1"/>
  <c r="J22" i="1"/>
  <c r="I22" i="1"/>
  <c r="H22" i="1"/>
  <c r="G22" i="1"/>
  <c r="F22" i="1"/>
  <c r="E22" i="1"/>
  <c r="C22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P20" i="1"/>
  <c r="O20" i="1"/>
  <c r="N20" i="1"/>
  <c r="M20" i="1"/>
  <c r="L20" i="1"/>
  <c r="K20" i="1"/>
  <c r="J20" i="1"/>
  <c r="I20" i="1"/>
  <c r="H20" i="1"/>
  <c r="G20" i="1"/>
  <c r="F20" i="1"/>
  <c r="E20" i="1"/>
  <c r="P19" i="1"/>
  <c r="O19" i="1"/>
  <c r="N19" i="1"/>
  <c r="M19" i="1"/>
  <c r="L19" i="1"/>
  <c r="K19" i="1"/>
  <c r="J19" i="1"/>
  <c r="I19" i="1"/>
  <c r="H19" i="1"/>
  <c r="G19" i="1"/>
  <c r="F19" i="1"/>
  <c r="E19" i="1"/>
  <c r="P18" i="1"/>
  <c r="O18" i="1"/>
  <c r="N18" i="1"/>
  <c r="M18" i="1"/>
  <c r="L18" i="1"/>
  <c r="K18" i="1"/>
  <c r="J18" i="1"/>
  <c r="I18" i="1"/>
  <c r="H18" i="1"/>
  <c r="G18" i="1"/>
  <c r="F18" i="1"/>
  <c r="E18" i="1"/>
  <c r="P17" i="1"/>
  <c r="O17" i="1"/>
  <c r="N17" i="1"/>
  <c r="M17" i="1"/>
  <c r="L17" i="1"/>
  <c r="K17" i="1"/>
  <c r="J17" i="1"/>
  <c r="I17" i="1"/>
  <c r="P16" i="1"/>
  <c r="O16" i="1"/>
  <c r="N16" i="1"/>
  <c r="M16" i="1"/>
  <c r="L16" i="1"/>
  <c r="K16" i="1"/>
  <c r="J16" i="1"/>
  <c r="I16" i="1"/>
  <c r="H16" i="1"/>
  <c r="G16" i="1"/>
  <c r="F16" i="1"/>
  <c r="P15" i="1"/>
  <c r="O15" i="1"/>
  <c r="N15" i="1"/>
  <c r="M15" i="1"/>
  <c r="L15" i="1"/>
  <c r="K15" i="1"/>
  <c r="J15" i="1"/>
  <c r="I15" i="1"/>
  <c r="H15" i="1"/>
  <c r="G15" i="1"/>
  <c r="F15" i="1"/>
  <c r="E15" i="1"/>
  <c r="P14" i="1"/>
  <c r="O14" i="1"/>
  <c r="N14" i="1"/>
  <c r="M14" i="1"/>
  <c r="L14" i="1"/>
  <c r="K14" i="1"/>
  <c r="J14" i="1"/>
  <c r="I14" i="1"/>
  <c r="H14" i="1"/>
  <c r="G14" i="1"/>
  <c r="F14" i="1"/>
  <c r="E14" i="1"/>
  <c r="P13" i="1"/>
  <c r="O13" i="1"/>
  <c r="N13" i="1"/>
  <c r="M13" i="1"/>
  <c r="L13" i="1"/>
  <c r="K13" i="1"/>
  <c r="J13" i="1"/>
  <c r="I13" i="1"/>
  <c r="H13" i="1"/>
  <c r="G13" i="1"/>
  <c r="F13" i="1"/>
  <c r="E13" i="1"/>
  <c r="P12" i="1"/>
  <c r="O12" i="1"/>
  <c r="N12" i="1"/>
  <c r="M12" i="1"/>
  <c r="L12" i="1"/>
  <c r="K12" i="1"/>
  <c r="J12" i="1"/>
  <c r="I12" i="1"/>
  <c r="H12" i="1"/>
  <c r="G12" i="1"/>
  <c r="F12" i="1"/>
  <c r="E12" i="1"/>
  <c r="P11" i="1"/>
  <c r="O11" i="1"/>
  <c r="N11" i="1"/>
  <c r="M11" i="1"/>
  <c r="L11" i="1"/>
  <c r="K11" i="1"/>
  <c r="J11" i="1"/>
  <c r="I11" i="1"/>
  <c r="H11" i="1"/>
  <c r="G11" i="1"/>
  <c r="F11" i="1"/>
  <c r="E11" i="1"/>
  <c r="P10" i="1"/>
  <c r="O10" i="1"/>
  <c r="N10" i="1"/>
  <c r="M10" i="1"/>
  <c r="L10" i="1"/>
  <c r="K10" i="1"/>
  <c r="J10" i="1"/>
  <c r="I10" i="1"/>
  <c r="H10" i="1"/>
  <c r="G10" i="1"/>
  <c r="F10" i="1"/>
  <c r="E10" i="1"/>
  <c r="P9" i="1"/>
  <c r="O9" i="1"/>
  <c r="N9" i="1"/>
  <c r="M9" i="1"/>
  <c r="L9" i="1"/>
  <c r="K9" i="1"/>
  <c r="J9" i="1"/>
  <c r="I9" i="1"/>
  <c r="H9" i="1"/>
  <c r="G9" i="1"/>
  <c r="F9" i="1"/>
  <c r="E9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P7" i="1"/>
  <c r="O7" i="1"/>
  <c r="N7" i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<sst xmlns="http://schemas.openxmlformats.org/spreadsheetml/2006/main" count="53" uniqueCount="52">
  <si>
    <t>Coordenadoria Geral de Administração</t>
  </si>
  <si>
    <t>Departamento de Orçamento e Finanças</t>
  </si>
  <si>
    <t xml:space="preserve"> DEMONSTRATIVO DE PAGAMENTO CONVÊNIO COM TERCEIRO SETOR - EXERCÍCIO DE 2017</t>
  </si>
  <si>
    <t>QTDE</t>
  </si>
  <si>
    <t>ENTIDADES/FACULDADES</t>
  </si>
  <si>
    <t>CNPJ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</si>
  <si>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</si>
  <si>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</si>
  <si>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</si>
  <si>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</si>
  <si>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</si>
  <si>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</si>
  <si>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</si>
  <si>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</si>
  <si>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</si>
  <si>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</si>
  <si>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</si>
  <si>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</si>
  <si>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OBRAS SOCIAIS NOSSA SENHORA AQUIROPITA</t>
  </si>
  <si>
    <t>62.798.699/0001-34</t>
  </si>
  <si>
    <t>CASA DE ISABEL CENTRO DE APOIO À MULHER, À CRIANÇA E AO ADOLESCENTE, VÍTIMAS DE VIOLÊNCIA DOMÉSTICA E SITUAÇÃO DE RISCO</t>
  </si>
  <si>
    <t>04.488.578/0001-90</t>
  </si>
  <si>
    <t>CENTRO DE DEFESA DOS DIREITOS HUMANOS "PADRE EZEQUIEL RAMIN" - CEDECA BELÉM</t>
  </si>
  <si>
    <t>56.561.889/0001-30</t>
  </si>
  <si>
    <t>CENTRO DE DEFESA DOS DIREITOS DA CRIANÇA E DO ADOLESCENTE DE SÃO JOSÉ DOS CAMPOS E REGIÃO</t>
  </si>
  <si>
    <t>01.591.240/0001-70</t>
  </si>
  <si>
    <t>FUNDAÇÃO SÃO PAULO, MANTENEDORA DA PONTIFÍCIA UNIVERSIDADE CATÓLICA DE SÃO PAULO</t>
  </si>
  <si>
    <t>60.990.751/0001-24</t>
  </si>
  <si>
    <t>CENTRO GASPAR GARCIA DE DIREITOS HUMANOS</t>
  </si>
  <si>
    <t>59.940.080/0001-08</t>
  </si>
  <si>
    <t>ASSOCIAÇÃO DA PASTORAL DA MORADIA DA DIOCESE  DE SÃO MIGUEL PAULISTA</t>
  </si>
  <si>
    <t>86.847.183/0001-09</t>
  </si>
  <si>
    <t>UNIÃO DOS NÚCLEOS, ASSOCIAÇÕES E SOCIEDADES DE MORADORES DE HELIÓPOLIS E SÃO JOÃO CLÍMACO - UNAS</t>
  </si>
  <si>
    <t>38.883.732/0001-40</t>
  </si>
  <si>
    <t>ASSOCIAÇÃO EDUCACIONAL TOLEDO, MANTENEDORA DAS FACULDADES INTEGRADAS " ANTÔNIO EUFRÁSIO DE TOLEDO" DE PRESIDENTE PRUDENTE</t>
  </si>
  <si>
    <t>03.318.018/0001-24</t>
  </si>
  <si>
    <t>ASSOCIAÇÃO EDUCACIONAL TOLEDO, MANTENEDORA DAS FACULDADES INTEGRADAS "ANTÔNIO EUFRÁSIO DE TOLEDO" DE PRESIDENTE PRUDENTE (PENITENCIÁRIA DE TUPI PAULISTA)</t>
  </si>
  <si>
    <t>FUNDAÇÃO TOLEDO</t>
  </si>
  <si>
    <t>05.106.014/0001-08</t>
  </si>
  <si>
    <t>FUNDAÇÃO EDUCACIONAL "DR. RAUL BAUAB" - JAHU</t>
  </si>
  <si>
    <t>50.761.121/0001-24</t>
  </si>
  <si>
    <t>ORGANIZAÇÃO EDUCACIONAL BARÃO DE MAUÁ</t>
  </si>
  <si>
    <t>56.001.480/0022-94</t>
  </si>
  <si>
    <t>05.704.494/0001-09</t>
  </si>
  <si>
    <t>50.790.823/0001-36</t>
  </si>
  <si>
    <t>GADA - GRUPO DE AMPARO AO DOENTE DE AIDS</t>
  </si>
  <si>
    <t>65.709.966/0001-48</t>
  </si>
  <si>
    <t>45.145.034/0001-02</t>
  </si>
  <si>
    <t>12.768.640/0001-25</t>
  </si>
  <si>
    <t>ESCOLA DE EDUCAÇÃO SUPERIOR SÃO JOSÉ MANTENEDORA DO CENTRO SUPERIOR DE EST. JURÍDICOS CARLOS DRUMMONT DE ANDRADE</t>
  </si>
  <si>
    <t>67.973.602/0001-04</t>
  </si>
  <si>
    <t>Fonte: Siafem Sistema Integrado de Administração Financeira para Estado e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</si>
</sst>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6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quotePrefix="1" applyFont="1" applyAlignment="1"/>
    <xf numFmtId="43" fontId="3" fillId="0" borderId="0" xfId="1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43" fontId="8" fillId="0" borderId="2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9" fontId="8" fillId="0" borderId="4" xfId="0" quotePrefix="1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Border="1"/>
    <xf numFmtId="43" fontId="3" fillId="0" borderId="0" xfId="1" applyFont="1" applyBorder="1"/>
    <xf numFmtId="0" fontId="7" fillId="0" borderId="0" xfId="0" quotePrefix="1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2</xdr:col>
      <xdr:colOff>2714568</xdr:colOff>
      <xdr:row>3</xdr:row>
      <xdr:rowOff>7683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0"/>
          <a:ext cx="3743268" cy="7315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tor%20de%20Conv&#234;nios/CONV&#202;NIOS/PORTAL%20DA%20TRANSPAR&#202;NCIA/2017/DEZEMBRO2017/Demonstrativo%20de%20pagamentos%202017_Conv&#234;nios%20(NOV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dades"/>
      <sheetName val="Universidades"/>
      <sheetName val="Primeiro setor"/>
      <sheetName val="3º SETOR"/>
      <sheetName val="1º SETOR"/>
      <sheetName val="CADASTRO"/>
    </sheetNames>
    <sheetDataSet>
      <sheetData sheetId="0">
        <row r="4">
          <cell r="D4">
            <v>73599</v>
          </cell>
          <cell r="F4">
            <v>147198</v>
          </cell>
          <cell r="H4">
            <v>72926</v>
          </cell>
          <cell r="K4">
            <v>54995.259999999995</v>
          </cell>
          <cell r="L4">
            <v>189195.84000000003</v>
          </cell>
          <cell r="M4">
            <v>90293.93</v>
          </cell>
          <cell r="N4">
            <v>89979</v>
          </cell>
          <cell r="O4">
            <v>89878.05</v>
          </cell>
        </row>
        <row r="5">
          <cell r="D5">
            <v>0</v>
          </cell>
          <cell r="E5">
            <v>185676</v>
          </cell>
          <cell r="F5">
            <v>37539</v>
          </cell>
          <cell r="I5">
            <v>37539</v>
          </cell>
          <cell r="L5">
            <v>14746.4</v>
          </cell>
          <cell r="M5">
            <v>38649.919999999998</v>
          </cell>
          <cell r="O5">
            <v>40800.28</v>
          </cell>
        </row>
        <row r="6">
          <cell r="D6">
            <v>22604</v>
          </cell>
          <cell r="F6">
            <v>21594.5</v>
          </cell>
          <cell r="G6">
            <v>9283</v>
          </cell>
          <cell r="K6">
            <v>2531.1799999999998</v>
          </cell>
          <cell r="L6">
            <v>15187.1</v>
          </cell>
          <cell r="N6">
            <v>15187.1</v>
          </cell>
          <cell r="O6">
            <v>15187.1</v>
          </cell>
        </row>
        <row r="7">
          <cell r="D7">
            <v>10889.41</v>
          </cell>
          <cell r="E7">
            <v>34593.31</v>
          </cell>
          <cell r="F7">
            <v>36591.089999999997</v>
          </cell>
          <cell r="G7">
            <v>38177.980000000003</v>
          </cell>
          <cell r="H7">
            <v>80646.59</v>
          </cell>
          <cell r="I7">
            <v>49741.4</v>
          </cell>
          <cell r="J7">
            <v>38052.239999999998</v>
          </cell>
          <cell r="K7">
            <v>36192.6</v>
          </cell>
          <cell r="L7">
            <v>40266.089999999997</v>
          </cell>
          <cell r="M7">
            <v>42834.159999999996</v>
          </cell>
          <cell r="N7">
            <v>46273.32</v>
          </cell>
          <cell r="O7">
            <v>46730.55</v>
          </cell>
        </row>
        <row r="8">
          <cell r="D8">
            <v>67213.37</v>
          </cell>
          <cell r="E8">
            <v>64985.09</v>
          </cell>
          <cell r="G8">
            <v>74021.06</v>
          </cell>
          <cell r="H8">
            <v>153484.39000000001</v>
          </cell>
          <cell r="I8">
            <v>75413.039999999994</v>
          </cell>
          <cell r="J8">
            <v>72718.05</v>
          </cell>
          <cell r="K8">
            <v>72657.009999999995</v>
          </cell>
          <cell r="L8">
            <v>74020.3</v>
          </cell>
          <cell r="M8">
            <v>84997.89999999998</v>
          </cell>
          <cell r="N8">
            <v>73128.27</v>
          </cell>
          <cell r="O8">
            <v>72533.460000000006</v>
          </cell>
        </row>
        <row r="9">
          <cell r="D9">
            <v>15203</v>
          </cell>
          <cell r="E9">
            <v>15203</v>
          </cell>
          <cell r="F9">
            <v>10171</v>
          </cell>
          <cell r="J9">
            <v>25496.39</v>
          </cell>
          <cell r="K9">
            <v>14180.42</v>
          </cell>
          <cell r="L9">
            <v>14328.5</v>
          </cell>
          <cell r="M9">
            <v>14220.82</v>
          </cell>
          <cell r="N9">
            <v>14126.6</v>
          </cell>
          <cell r="O9">
            <v>14126.6</v>
          </cell>
        </row>
        <row r="10">
          <cell r="D10">
            <v>62710</v>
          </cell>
          <cell r="E10">
            <v>31355</v>
          </cell>
          <cell r="F10">
            <v>62710</v>
          </cell>
          <cell r="G10">
            <v>0</v>
          </cell>
          <cell r="H10">
            <v>0</v>
          </cell>
          <cell r="I10">
            <v>31355</v>
          </cell>
          <cell r="K10">
            <v>0</v>
          </cell>
          <cell r="O10">
            <v>31355</v>
          </cell>
        </row>
        <row r="11">
          <cell r="D11">
            <v>80125.959999999992</v>
          </cell>
          <cell r="E11">
            <v>16684</v>
          </cell>
          <cell r="H11">
            <v>16684</v>
          </cell>
          <cell r="J11">
            <v>0</v>
          </cell>
          <cell r="K11">
            <v>19781.05</v>
          </cell>
          <cell r="L11">
            <v>22251.37</v>
          </cell>
          <cell r="M11">
            <v>19644</v>
          </cell>
          <cell r="N11">
            <v>19634</v>
          </cell>
          <cell r="O11">
            <v>19644</v>
          </cell>
        </row>
        <row r="12">
          <cell r="D12">
            <v>27104.12</v>
          </cell>
          <cell r="F12">
            <v>21004.980000000003</v>
          </cell>
          <cell r="J12">
            <v>19699.47</v>
          </cell>
          <cell r="K12">
            <v>26721.61</v>
          </cell>
          <cell r="L12">
            <v>26778.51</v>
          </cell>
          <cell r="M12">
            <v>53503.79</v>
          </cell>
          <cell r="N12">
            <v>26862.94</v>
          </cell>
          <cell r="O12">
            <v>26539</v>
          </cell>
        </row>
        <row r="13">
          <cell r="D13">
            <v>14730.240000000002</v>
          </cell>
          <cell r="F13">
            <v>15753.12</v>
          </cell>
          <cell r="N13">
            <v>31543.08</v>
          </cell>
        </row>
        <row r="14">
          <cell r="B14" t="str">
            <v>INSTITUTO DE DESENVOLVIMENTO SOCIAL E HUMANO AFONSO TOLEDO</v>
          </cell>
          <cell r="D14">
            <v>3989</v>
          </cell>
          <cell r="I14">
            <v>14697.51</v>
          </cell>
          <cell r="K14">
            <v>4306</v>
          </cell>
          <cell r="L14">
            <v>4306</v>
          </cell>
          <cell r="M14">
            <v>4306</v>
          </cell>
          <cell r="N14">
            <v>4306</v>
          </cell>
          <cell r="O14">
            <v>8524.51</v>
          </cell>
        </row>
        <row r="15">
          <cell r="B15" t="str">
            <v>FUNDAÇÃO KARNIG BAZARIAN</v>
          </cell>
          <cell r="D15">
            <v>10831.91</v>
          </cell>
          <cell r="K15">
            <v>0</v>
          </cell>
        </row>
        <row r="16">
          <cell r="L16">
            <v>15775.94</v>
          </cell>
          <cell r="M16">
            <v>14494.16</v>
          </cell>
          <cell r="N16">
            <v>14761.49</v>
          </cell>
          <cell r="O16">
            <v>14156.08</v>
          </cell>
        </row>
        <row r="17">
          <cell r="B17" t="str">
            <v>SOCIEDADE CIVIL DE ENSINO DOM BOSCO DE MONTE APRAZÍVEL</v>
          </cell>
          <cell r="D17">
            <v>0</v>
          </cell>
          <cell r="E17">
            <v>0</v>
          </cell>
          <cell r="F17">
            <v>0</v>
          </cell>
          <cell r="G17">
            <v>51934</v>
          </cell>
          <cell r="H17">
            <v>0</v>
          </cell>
          <cell r="J17">
            <v>26640</v>
          </cell>
          <cell r="K17">
            <v>12876</v>
          </cell>
        </row>
        <row r="18">
          <cell r="B18" t="str">
            <v>ASSOCIAÇÃO BENEFICENTE MENINA DOS OLHOS DE OURO</v>
          </cell>
          <cell r="N18">
            <v>19709.7</v>
          </cell>
          <cell r="O18">
            <v>19709.7</v>
          </cell>
        </row>
      </sheetData>
      <sheetData sheetId="1">
        <row r="4">
          <cell r="E4">
            <v>152179.46</v>
          </cell>
          <cell r="F4">
            <v>69891.399999999994</v>
          </cell>
          <cell r="H4">
            <v>9931.35</v>
          </cell>
          <cell r="L4">
            <v>101280.18</v>
          </cell>
          <cell r="M4">
            <v>48929.7</v>
          </cell>
          <cell r="O4">
            <v>97721.43</v>
          </cell>
        </row>
        <row r="5">
          <cell r="B5" t="str">
            <v>ASSOCIAÇÃO DE ENSINO DE RIBEIRÃO PRETO - AERP</v>
          </cell>
          <cell r="C5" t="str">
            <v>55.983.670/0001-67</v>
          </cell>
          <cell r="D5">
            <v>11330.71</v>
          </cell>
          <cell r="E5">
            <v>115433.68</v>
          </cell>
          <cell r="F5">
            <v>48667.68</v>
          </cell>
          <cell r="H5">
            <v>16095.64</v>
          </cell>
          <cell r="J5">
            <v>13706.75</v>
          </cell>
          <cell r="L5">
            <v>9507.76</v>
          </cell>
          <cell r="M5">
            <v>36480.710000000006</v>
          </cell>
          <cell r="O5">
            <v>22228.269999999997</v>
          </cell>
        </row>
        <row r="6">
          <cell r="H6">
            <v>116119.54</v>
          </cell>
          <cell r="I6">
            <v>58900.240000000005</v>
          </cell>
          <cell r="K6">
            <v>29765</v>
          </cell>
          <cell r="L6">
            <v>29311.95</v>
          </cell>
          <cell r="M6">
            <v>29330.34</v>
          </cell>
          <cell r="N6">
            <v>29441.99</v>
          </cell>
          <cell r="O6">
            <v>29761.03</v>
          </cell>
        </row>
        <row r="7">
          <cell r="G7">
            <v>35342.75</v>
          </cell>
          <cell r="H7">
            <v>33812.559999999998</v>
          </cell>
          <cell r="I7">
            <v>16430.349999999999</v>
          </cell>
          <cell r="J7">
            <v>17279.12</v>
          </cell>
          <cell r="K7">
            <v>15579.96</v>
          </cell>
          <cell r="L7">
            <v>17284.179999999997</v>
          </cell>
          <cell r="M7">
            <v>16768.62</v>
          </cell>
          <cell r="N7">
            <v>34450.19</v>
          </cell>
        </row>
        <row r="8">
          <cell r="N8">
            <v>4062.86</v>
          </cell>
          <cell r="O8">
            <v>4184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P27"/>
  <sheetViews>
    <sheetView showGridLines="0" tabSelected="1" zoomScale="85" zoomScaleNormal="85" workbookViewId="0">
      <selection activeCell="D20" sqref="D20"/>
    </sheetView>
  </sheetViews>
  <sheetFormatPr defaultRowHeight="15" x14ac:dyDescent="0.25"/>
  <cols>
    <col min="2" max="2" width="7.140625" style="1" bestFit="1" customWidth="1"/>
    <col min="3" max="3" width="40.85546875" style="2" customWidth="1"/>
    <col min="4" max="4" width="21" style="2" customWidth="1"/>
    <col min="5" max="16" width="18.85546875" style="6" customWidth="1"/>
  </cols>
  <sheetData>
    <row r="1" spans="1:16" ht="21" x14ac:dyDescent="0.25">
      <c r="E1" s="3"/>
      <c r="F1" s="3" t="s">
        <v>0</v>
      </c>
      <c r="G1"/>
      <c r="H1"/>
      <c r="I1"/>
      <c r="J1"/>
      <c r="K1"/>
      <c r="L1"/>
      <c r="M1"/>
      <c r="N1"/>
      <c r="O1"/>
      <c r="P1"/>
    </row>
    <row r="2" spans="1:16" ht="21" x14ac:dyDescent="0.25">
      <c r="E2" s="4"/>
      <c r="F2" s="4" t="s">
        <v>1</v>
      </c>
      <c r="G2"/>
      <c r="H2"/>
      <c r="I2"/>
      <c r="J2"/>
      <c r="K2"/>
      <c r="L2"/>
      <c r="M2"/>
      <c r="N2"/>
      <c r="O2"/>
      <c r="P2"/>
    </row>
    <row r="4" spans="1:16" s="2" customFormat="1" ht="28.5" customHeight="1" x14ac:dyDescent="0.3">
      <c r="A4" s="5"/>
      <c r="B4" s="26" t="s">
        <v>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15.75" thickBot="1" x14ac:dyDescent="0.3"/>
    <row r="6" spans="1:16" x14ac:dyDescent="0.25">
      <c r="B6" s="7" t="s">
        <v>3</v>
      </c>
      <c r="C6" s="8" t="s">
        <v>4</v>
      </c>
      <c r="D6" s="8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  <c r="M6" s="9" t="s">
        <v>14</v>
      </c>
      <c r="N6" s="9" t="s">
        <v>15</v>
      </c>
      <c r="O6" s="9" t="s">
        <v>16</v>
      </c>
      <c r="P6" s="9" t="s">
        <v>17</v>
      </c>
    </row>
    <row r="7" spans="1:16" s="10" customFormat="1" ht="63" customHeight="1" x14ac:dyDescent="0.25">
      <c r="B7" s="11">
        <v>1</v>
      </c>
      <c r="C7" s="12" t="s">
        <v>18</v>
      </c>
      <c r="D7" s="13" t="s">
        <v>19</v>
      </c>
      <c r="E7" s="14">
        <f>[1]Entidades!D4</f>
        <v>73599</v>
      </c>
      <c r="F7" s="14">
        <f>[1]Entidades!E4</f>
        <v>0</v>
      </c>
      <c r="G7" s="14">
        <f>[1]Entidades!F4</f>
        <v>147198</v>
      </c>
      <c r="H7" s="14">
        <f>[1]Entidades!G4</f>
        <v>0</v>
      </c>
      <c r="I7" s="14">
        <f>[1]Entidades!H4</f>
        <v>72926</v>
      </c>
      <c r="J7" s="14">
        <f>[1]Entidades!I4</f>
        <v>0</v>
      </c>
      <c r="K7" s="14">
        <f>[1]Entidades!J4</f>
        <v>0</v>
      </c>
      <c r="L7" s="14">
        <f>[1]Entidades!K4</f>
        <v>54995.259999999995</v>
      </c>
      <c r="M7" s="14">
        <f>[1]Entidades!L4</f>
        <v>189195.84000000003</v>
      </c>
      <c r="N7" s="14">
        <f>[1]Entidades!M4</f>
        <v>90293.93</v>
      </c>
      <c r="O7" s="14">
        <f>[1]Entidades!N4</f>
        <v>89979</v>
      </c>
      <c r="P7" s="14">
        <f>[1]Entidades!O4</f>
        <v>89878.05</v>
      </c>
    </row>
    <row r="8" spans="1:16" s="10" customFormat="1" ht="63" customHeight="1" x14ac:dyDescent="0.25">
      <c r="B8" s="11">
        <v>2</v>
      </c>
      <c r="C8" s="12" t="str">
        <f>[1]Universidades!B5</f>
        <v>ASSOCIAÇÃO DE ENSINO DE RIBEIRÃO PRETO - AERP</v>
      </c>
      <c r="D8" s="12" t="str">
        <f>[1]Universidades!C5</f>
        <v>55.983.670/0001-67</v>
      </c>
      <c r="E8" s="14">
        <f>[1]Universidades!D5</f>
        <v>11330.71</v>
      </c>
      <c r="F8" s="14">
        <f>[1]Universidades!E5</f>
        <v>115433.68</v>
      </c>
      <c r="G8" s="14">
        <f>[1]Universidades!F5</f>
        <v>48667.68</v>
      </c>
      <c r="H8" s="14">
        <f>[1]Universidades!G5</f>
        <v>0</v>
      </c>
      <c r="I8" s="14">
        <f>[1]Universidades!H5</f>
        <v>16095.64</v>
      </c>
      <c r="J8" s="14">
        <f>[1]Universidades!I5</f>
        <v>0</v>
      </c>
      <c r="K8" s="14">
        <f>[1]Universidades!J5</f>
        <v>13706.75</v>
      </c>
      <c r="L8" s="14">
        <f>[1]Universidades!K5</f>
        <v>0</v>
      </c>
      <c r="M8" s="14">
        <f>[1]Universidades!L5</f>
        <v>9507.76</v>
      </c>
      <c r="N8" s="14">
        <f>[1]Universidades!M5</f>
        <v>36480.710000000006</v>
      </c>
      <c r="O8" s="14">
        <f>[1]Universidades!N5</f>
        <v>0</v>
      </c>
      <c r="P8" s="14">
        <f>[1]Universidades!O5</f>
        <v>22228.269999999997</v>
      </c>
    </row>
    <row r="9" spans="1:16" s="10" customFormat="1" ht="63" customHeight="1" x14ac:dyDescent="0.25">
      <c r="B9" s="11">
        <v>3</v>
      </c>
      <c r="C9" s="12" t="s">
        <v>20</v>
      </c>
      <c r="D9" s="15" t="s">
        <v>21</v>
      </c>
      <c r="E9" s="14">
        <f>[1]Entidades!D5</f>
        <v>0</v>
      </c>
      <c r="F9" s="14">
        <f>[1]Entidades!E5</f>
        <v>185676</v>
      </c>
      <c r="G9" s="14">
        <f>[1]Entidades!F5</f>
        <v>37539</v>
      </c>
      <c r="H9" s="14">
        <f>[1]Entidades!G5</f>
        <v>0</v>
      </c>
      <c r="I9" s="14">
        <f>[1]Entidades!H5</f>
        <v>0</v>
      </c>
      <c r="J9" s="14">
        <f>[1]Entidades!I5</f>
        <v>37539</v>
      </c>
      <c r="K9" s="14">
        <f>[1]Entidades!J5</f>
        <v>0</v>
      </c>
      <c r="L9" s="14">
        <f>[1]Entidades!K5</f>
        <v>0</v>
      </c>
      <c r="M9" s="14">
        <f>[1]Entidades!L5</f>
        <v>14746.4</v>
      </c>
      <c r="N9" s="14">
        <f>[1]Entidades!M5</f>
        <v>38649.919999999998</v>
      </c>
      <c r="O9" s="14">
        <f>[1]Entidades!N5</f>
        <v>0</v>
      </c>
      <c r="P9" s="14">
        <f>[1]Entidades!O5</f>
        <v>40800.28</v>
      </c>
    </row>
    <row r="10" spans="1:16" s="10" customFormat="1" ht="63" customHeight="1" x14ac:dyDescent="0.25">
      <c r="B10" s="11">
        <v>4</v>
      </c>
      <c r="C10" s="12" t="s">
        <v>22</v>
      </c>
      <c r="D10" s="13" t="s">
        <v>23</v>
      </c>
      <c r="E10" s="14">
        <f>[1]Entidades!D6</f>
        <v>22604</v>
      </c>
      <c r="F10" s="14">
        <f>[1]Entidades!E6</f>
        <v>0</v>
      </c>
      <c r="G10" s="14">
        <f>[1]Entidades!F6</f>
        <v>21594.5</v>
      </c>
      <c r="H10" s="14">
        <f>[1]Entidades!G6</f>
        <v>9283</v>
      </c>
      <c r="I10" s="14">
        <f>[1]Entidades!H6</f>
        <v>0</v>
      </c>
      <c r="J10" s="14">
        <f>[1]Entidades!I6</f>
        <v>0</v>
      </c>
      <c r="K10" s="14">
        <f>[1]Entidades!J6</f>
        <v>0</v>
      </c>
      <c r="L10" s="14">
        <f>[1]Entidades!K6</f>
        <v>2531.1799999999998</v>
      </c>
      <c r="M10" s="14">
        <f>[1]Entidades!L6</f>
        <v>15187.1</v>
      </c>
      <c r="N10" s="14">
        <f>[1]Entidades!M6</f>
        <v>0</v>
      </c>
      <c r="O10" s="14">
        <f>[1]Entidades!N6</f>
        <v>15187.1</v>
      </c>
      <c r="P10" s="14">
        <f>[1]Entidades!O6</f>
        <v>15187.1</v>
      </c>
    </row>
    <row r="11" spans="1:16" s="10" customFormat="1" ht="63" customHeight="1" x14ac:dyDescent="0.25">
      <c r="B11" s="11">
        <v>5</v>
      </c>
      <c r="C11" s="12" t="s">
        <v>24</v>
      </c>
      <c r="D11" s="13" t="s">
        <v>25</v>
      </c>
      <c r="E11" s="14">
        <f>[1]Entidades!D7</f>
        <v>10889.41</v>
      </c>
      <c r="F11" s="14">
        <f>[1]Entidades!E7</f>
        <v>34593.31</v>
      </c>
      <c r="G11" s="14">
        <f>[1]Entidades!F7</f>
        <v>36591.089999999997</v>
      </c>
      <c r="H11" s="14">
        <f>[1]Entidades!G7</f>
        <v>38177.980000000003</v>
      </c>
      <c r="I11" s="14">
        <f>[1]Entidades!H7</f>
        <v>80646.59</v>
      </c>
      <c r="J11" s="14">
        <f>[1]Entidades!I7</f>
        <v>49741.4</v>
      </c>
      <c r="K11" s="14">
        <f>[1]Entidades!J7</f>
        <v>38052.239999999998</v>
      </c>
      <c r="L11" s="14">
        <f>[1]Entidades!K7</f>
        <v>36192.6</v>
      </c>
      <c r="M11" s="14">
        <f>[1]Entidades!L7</f>
        <v>40266.089999999997</v>
      </c>
      <c r="N11" s="14">
        <f>[1]Entidades!M7</f>
        <v>42834.159999999996</v>
      </c>
      <c r="O11" s="14">
        <f>[1]Entidades!N7</f>
        <v>46273.32</v>
      </c>
      <c r="P11" s="14">
        <f>[1]Entidades!O7</f>
        <v>46730.55</v>
      </c>
    </row>
    <row r="12" spans="1:16" s="10" customFormat="1" ht="63" customHeight="1" x14ac:dyDescent="0.25">
      <c r="B12" s="11">
        <v>6</v>
      </c>
      <c r="C12" s="16" t="s">
        <v>26</v>
      </c>
      <c r="D12" s="13" t="s">
        <v>27</v>
      </c>
      <c r="E12" s="14">
        <f>[1]Entidades!D8</f>
        <v>67213.37</v>
      </c>
      <c r="F12" s="14">
        <f>[1]Entidades!E8</f>
        <v>64985.09</v>
      </c>
      <c r="G12" s="14">
        <f>[1]Entidades!F8</f>
        <v>0</v>
      </c>
      <c r="H12" s="14">
        <f>[1]Entidades!G8</f>
        <v>74021.06</v>
      </c>
      <c r="I12" s="14">
        <f>[1]Entidades!H8</f>
        <v>153484.39000000001</v>
      </c>
      <c r="J12" s="14">
        <f>[1]Entidades!I8</f>
        <v>75413.039999999994</v>
      </c>
      <c r="K12" s="14">
        <f>[1]Entidades!J8</f>
        <v>72718.05</v>
      </c>
      <c r="L12" s="14">
        <f>[1]Entidades!K8</f>
        <v>72657.009999999995</v>
      </c>
      <c r="M12" s="14">
        <f>[1]Entidades!L8</f>
        <v>74020.3</v>
      </c>
      <c r="N12" s="14">
        <f>[1]Entidades!M8</f>
        <v>84997.89999999998</v>
      </c>
      <c r="O12" s="14">
        <f>[1]Entidades!N8</f>
        <v>73128.27</v>
      </c>
      <c r="P12" s="14">
        <f>[1]Entidades!O8</f>
        <v>72533.460000000006</v>
      </c>
    </row>
    <row r="13" spans="1:16" s="10" customFormat="1" ht="63" customHeight="1" x14ac:dyDescent="0.25">
      <c r="B13" s="11">
        <v>7</v>
      </c>
      <c r="C13" s="16" t="s">
        <v>28</v>
      </c>
      <c r="D13" s="13" t="s">
        <v>29</v>
      </c>
      <c r="E13" s="14">
        <f>[1]Entidades!D9</f>
        <v>15203</v>
      </c>
      <c r="F13" s="14">
        <f>[1]Entidades!E9</f>
        <v>15203</v>
      </c>
      <c r="G13" s="14">
        <f>[1]Entidades!F9</f>
        <v>10171</v>
      </c>
      <c r="H13" s="14">
        <f>[1]Entidades!G9</f>
        <v>0</v>
      </c>
      <c r="I13" s="14">
        <f>[1]Entidades!H9</f>
        <v>0</v>
      </c>
      <c r="J13" s="14">
        <f>[1]Entidades!I9</f>
        <v>0</v>
      </c>
      <c r="K13" s="14">
        <f>[1]Entidades!J9</f>
        <v>25496.39</v>
      </c>
      <c r="L13" s="14">
        <f>[1]Entidades!K9</f>
        <v>14180.42</v>
      </c>
      <c r="M13" s="14">
        <f>[1]Entidades!L9</f>
        <v>14328.5</v>
      </c>
      <c r="N13" s="14">
        <f>[1]Entidades!M9</f>
        <v>14220.82</v>
      </c>
      <c r="O13" s="14">
        <f>[1]Entidades!N9</f>
        <v>14126.6</v>
      </c>
      <c r="P13" s="14">
        <f>[1]Entidades!O9</f>
        <v>14126.6</v>
      </c>
    </row>
    <row r="14" spans="1:16" s="10" customFormat="1" ht="63" customHeight="1" x14ac:dyDescent="0.25">
      <c r="B14" s="11">
        <v>8</v>
      </c>
      <c r="C14" s="12" t="s">
        <v>30</v>
      </c>
      <c r="D14" s="13" t="s">
        <v>31</v>
      </c>
      <c r="E14" s="14">
        <f>[1]Entidades!D10</f>
        <v>62710</v>
      </c>
      <c r="F14" s="14">
        <f>[1]Entidades!E10</f>
        <v>31355</v>
      </c>
      <c r="G14" s="14">
        <f>[1]Entidades!F10</f>
        <v>62710</v>
      </c>
      <c r="H14" s="14">
        <f>[1]Entidades!G10</f>
        <v>0</v>
      </c>
      <c r="I14" s="14">
        <f>[1]Entidades!H10</f>
        <v>0</v>
      </c>
      <c r="J14" s="14">
        <f>[1]Entidades!I10</f>
        <v>31355</v>
      </c>
      <c r="K14" s="14">
        <f>[1]Entidades!J10</f>
        <v>0</v>
      </c>
      <c r="L14" s="14">
        <f>[1]Entidades!K10</f>
        <v>0</v>
      </c>
      <c r="M14" s="14">
        <f>[1]Entidades!L10</f>
        <v>0</v>
      </c>
      <c r="N14" s="14">
        <f>[1]Entidades!M10</f>
        <v>0</v>
      </c>
      <c r="O14" s="14">
        <f>[1]Entidades!N10</f>
        <v>0</v>
      </c>
      <c r="P14" s="14">
        <f>[1]Entidades!O10</f>
        <v>31355</v>
      </c>
    </row>
    <row r="15" spans="1:16" s="10" customFormat="1" ht="63" customHeight="1" x14ac:dyDescent="0.25">
      <c r="B15" s="11">
        <v>9</v>
      </c>
      <c r="C15" s="12" t="s">
        <v>32</v>
      </c>
      <c r="D15" s="13" t="s">
        <v>33</v>
      </c>
      <c r="E15" s="14">
        <f>[1]Entidades!D11</f>
        <v>80125.959999999992</v>
      </c>
      <c r="F15" s="14">
        <f>[1]Entidades!E11</f>
        <v>16684</v>
      </c>
      <c r="G15" s="14">
        <f>[1]Entidades!F11</f>
        <v>0</v>
      </c>
      <c r="H15" s="14">
        <f>[1]Entidades!G11</f>
        <v>0</v>
      </c>
      <c r="I15" s="14">
        <f>[1]Entidades!H11</f>
        <v>16684</v>
      </c>
      <c r="J15" s="14">
        <f>[1]Entidades!I11</f>
        <v>0</v>
      </c>
      <c r="K15" s="14">
        <f>[1]Entidades!J11</f>
        <v>0</v>
      </c>
      <c r="L15" s="14">
        <f>[1]Entidades!K11</f>
        <v>19781.05</v>
      </c>
      <c r="M15" s="14">
        <f>[1]Entidades!L11</f>
        <v>22251.37</v>
      </c>
      <c r="N15" s="14">
        <f>[1]Entidades!M11</f>
        <v>19644</v>
      </c>
      <c r="O15" s="14">
        <f>[1]Entidades!N11</f>
        <v>19634</v>
      </c>
      <c r="P15" s="14">
        <f>[1]Entidades!O11</f>
        <v>19644</v>
      </c>
    </row>
    <row r="16" spans="1:16" s="17" customFormat="1" ht="63" customHeight="1" x14ac:dyDescent="0.25">
      <c r="B16" s="11">
        <v>10</v>
      </c>
      <c r="C16" s="18" t="s">
        <v>34</v>
      </c>
      <c r="D16" s="13" t="s">
        <v>35</v>
      </c>
      <c r="E16" s="14"/>
      <c r="F16" s="14">
        <f>[1]Universidades!E4</f>
        <v>152179.46</v>
      </c>
      <c r="G16" s="14">
        <f>[1]Universidades!F4</f>
        <v>69891.399999999994</v>
      </c>
      <c r="H16" s="14">
        <f>[1]Universidades!G4</f>
        <v>0</v>
      </c>
      <c r="I16" s="14">
        <f>[1]Universidades!H4</f>
        <v>9931.35</v>
      </c>
      <c r="J16" s="14">
        <f>[1]Universidades!I4</f>
        <v>0</v>
      </c>
      <c r="K16" s="14">
        <f>[1]Universidades!J4</f>
        <v>0</v>
      </c>
      <c r="L16" s="14">
        <f>[1]Universidades!K4</f>
        <v>0</v>
      </c>
      <c r="M16" s="14">
        <f>[1]Universidades!L4</f>
        <v>101280.18</v>
      </c>
      <c r="N16" s="14">
        <f>[1]Universidades!M4</f>
        <v>48929.7</v>
      </c>
      <c r="O16" s="14">
        <f>[1]Universidades!N4</f>
        <v>0</v>
      </c>
      <c r="P16" s="14">
        <f>[1]Universidades!O4</f>
        <v>97721.43</v>
      </c>
    </row>
    <row r="17" spans="2:16" s="17" customFormat="1" ht="80.25" customHeight="1" x14ac:dyDescent="0.25">
      <c r="B17" s="11">
        <v>11</v>
      </c>
      <c r="C17" s="12" t="s">
        <v>36</v>
      </c>
      <c r="D17" s="13" t="s">
        <v>35</v>
      </c>
      <c r="E17" s="14"/>
      <c r="F17" s="14"/>
      <c r="G17" s="14"/>
      <c r="H17" s="14"/>
      <c r="I17" s="14">
        <f>[1]Universidades!H6</f>
        <v>116119.54</v>
      </c>
      <c r="J17" s="14">
        <f>[1]Universidades!I6</f>
        <v>58900.240000000005</v>
      </c>
      <c r="K17" s="14">
        <f>[1]Universidades!J6</f>
        <v>0</v>
      </c>
      <c r="L17" s="14">
        <f>[1]Universidades!K6</f>
        <v>29765</v>
      </c>
      <c r="M17" s="14">
        <f>[1]Universidades!L6</f>
        <v>29311.95</v>
      </c>
      <c r="N17" s="14">
        <f>[1]Universidades!M6</f>
        <v>29330.34</v>
      </c>
      <c r="O17" s="14">
        <f>[1]Universidades!N6</f>
        <v>29441.99</v>
      </c>
      <c r="P17" s="14">
        <f>[1]Universidades!O6</f>
        <v>29761.03</v>
      </c>
    </row>
    <row r="18" spans="2:16" s="17" customFormat="1" ht="63" customHeight="1" x14ac:dyDescent="0.25">
      <c r="B18" s="11">
        <v>12</v>
      </c>
      <c r="C18" s="12" t="s">
        <v>37</v>
      </c>
      <c r="D18" s="13" t="s">
        <v>38</v>
      </c>
      <c r="E18" s="14">
        <f>[1]Entidades!D17</f>
        <v>0</v>
      </c>
      <c r="F18" s="14">
        <f>[1]Entidades!E17</f>
        <v>0</v>
      </c>
      <c r="G18" s="14">
        <f>[1]Entidades!F17</f>
        <v>0</v>
      </c>
      <c r="H18" s="14">
        <f>[1]Universidades!G7</f>
        <v>35342.75</v>
      </c>
      <c r="I18" s="14">
        <f>[1]Universidades!H7</f>
        <v>33812.559999999998</v>
      </c>
      <c r="J18" s="14">
        <f>[1]Universidades!I7</f>
        <v>16430.349999999999</v>
      </c>
      <c r="K18" s="14">
        <f>[1]Universidades!J7</f>
        <v>17279.12</v>
      </c>
      <c r="L18" s="14">
        <f>[1]Universidades!K7</f>
        <v>15579.96</v>
      </c>
      <c r="M18" s="14">
        <f>[1]Universidades!L7</f>
        <v>17284.179999999997</v>
      </c>
      <c r="N18" s="14">
        <f>[1]Universidades!M7</f>
        <v>16768.62</v>
      </c>
      <c r="O18" s="14">
        <f>[1]Universidades!N7</f>
        <v>34450.19</v>
      </c>
      <c r="P18" s="14">
        <f>[1]Universidades!O7</f>
        <v>0</v>
      </c>
    </row>
    <row r="19" spans="2:16" s="10" customFormat="1" ht="63" customHeight="1" x14ac:dyDescent="0.25">
      <c r="B19" s="11">
        <v>13</v>
      </c>
      <c r="C19" s="12" t="s">
        <v>39</v>
      </c>
      <c r="D19" s="13" t="s">
        <v>40</v>
      </c>
      <c r="E19" s="14">
        <f>[1]Entidades!D12</f>
        <v>27104.12</v>
      </c>
      <c r="F19" s="14">
        <f>[1]Entidades!E12</f>
        <v>0</v>
      </c>
      <c r="G19" s="14">
        <f>[1]Entidades!F12</f>
        <v>21004.980000000003</v>
      </c>
      <c r="H19" s="14">
        <f>[1]Entidades!G12</f>
        <v>0</v>
      </c>
      <c r="I19" s="14">
        <f>[1]Entidades!H12</f>
        <v>0</v>
      </c>
      <c r="J19" s="14">
        <f>[1]Entidades!I12</f>
        <v>0</v>
      </c>
      <c r="K19" s="14">
        <f>[1]Entidades!J12</f>
        <v>19699.47</v>
      </c>
      <c r="L19" s="14">
        <f>[1]Entidades!K12</f>
        <v>26721.61</v>
      </c>
      <c r="M19" s="14">
        <f>[1]Entidades!L12</f>
        <v>26778.51</v>
      </c>
      <c r="N19" s="14">
        <f>[1]Entidades!M12</f>
        <v>53503.79</v>
      </c>
      <c r="O19" s="14">
        <f>[1]Entidades!N12</f>
        <v>26862.94</v>
      </c>
      <c r="P19" s="14">
        <f>[1]Entidades!O12</f>
        <v>26539</v>
      </c>
    </row>
    <row r="20" spans="2:16" s="10" customFormat="1" ht="63" customHeight="1" x14ac:dyDescent="0.25">
      <c r="B20" s="11">
        <v>14</v>
      </c>
      <c r="C20" s="12" t="s">
        <v>41</v>
      </c>
      <c r="D20" s="13" t="s">
        <v>42</v>
      </c>
      <c r="E20" s="14">
        <f>[1]Entidades!D13</f>
        <v>14730.240000000002</v>
      </c>
      <c r="F20" s="14">
        <f>[1]Entidades!E13</f>
        <v>0</v>
      </c>
      <c r="G20" s="14">
        <f>[1]Entidades!F13</f>
        <v>15753.12</v>
      </c>
      <c r="H20" s="14">
        <f>[1]Entidades!G13</f>
        <v>0</v>
      </c>
      <c r="I20" s="14">
        <f>[1]Entidades!H13</f>
        <v>0</v>
      </c>
      <c r="J20" s="14">
        <f>[1]Entidades!I13</f>
        <v>0</v>
      </c>
      <c r="K20" s="14">
        <f>[1]Entidades!J13</f>
        <v>0</v>
      </c>
      <c r="L20" s="14">
        <f>[1]Entidades!K13</f>
        <v>0</v>
      </c>
      <c r="M20" s="14">
        <f>[1]Entidades!L13</f>
        <v>0</v>
      </c>
      <c r="N20" s="14">
        <f>[1]Entidades!M13</f>
        <v>0</v>
      </c>
      <c r="O20" s="14">
        <f>[1]Entidades!N13</f>
        <v>31543.08</v>
      </c>
      <c r="P20" s="14">
        <f>[1]Entidades!O13</f>
        <v>0</v>
      </c>
    </row>
    <row r="21" spans="2:16" s="10" customFormat="1" ht="63" customHeight="1" x14ac:dyDescent="0.25">
      <c r="B21" s="11">
        <v>15</v>
      </c>
      <c r="C21" s="12" t="str">
        <f>[1]Entidades!B14</f>
        <v>INSTITUTO DE DESENVOLVIMENTO SOCIAL E HUMANO AFONSO TOLEDO</v>
      </c>
      <c r="D21" s="13" t="s">
        <v>43</v>
      </c>
      <c r="E21" s="14">
        <f>[1]Entidades!D14</f>
        <v>3989</v>
      </c>
      <c r="F21" s="14">
        <f>[1]Entidades!E14</f>
        <v>0</v>
      </c>
      <c r="G21" s="14">
        <f>[1]Entidades!F14</f>
        <v>0</v>
      </c>
      <c r="H21" s="14">
        <f>[1]Entidades!G14</f>
        <v>0</v>
      </c>
      <c r="I21" s="14">
        <f>[1]Entidades!H14</f>
        <v>0</v>
      </c>
      <c r="J21" s="14">
        <f>[1]Entidades!I14</f>
        <v>14697.51</v>
      </c>
      <c r="K21" s="14">
        <f>[1]Entidades!J14</f>
        <v>0</v>
      </c>
      <c r="L21" s="14">
        <f>[1]Entidades!K14</f>
        <v>4306</v>
      </c>
      <c r="M21" s="14">
        <f>[1]Entidades!L14</f>
        <v>4306</v>
      </c>
      <c r="N21" s="14">
        <f>[1]Entidades!M14</f>
        <v>4306</v>
      </c>
      <c r="O21" s="14">
        <f>[1]Entidades!N14</f>
        <v>4306</v>
      </c>
      <c r="P21" s="14">
        <f>[1]Entidades!O14</f>
        <v>8524.51</v>
      </c>
    </row>
    <row r="22" spans="2:16" s="10" customFormat="1" ht="63" customHeight="1" x14ac:dyDescent="0.25">
      <c r="B22" s="11">
        <v>16</v>
      </c>
      <c r="C22" s="12" t="str">
        <f>[1]Entidades!B15</f>
        <v>FUNDAÇÃO KARNIG BAZARIAN</v>
      </c>
      <c r="D22" s="13" t="s">
        <v>44</v>
      </c>
      <c r="E22" s="14">
        <f>[1]Entidades!D15</f>
        <v>10831.91</v>
      </c>
      <c r="F22" s="14">
        <f>[1]Entidades!E15</f>
        <v>0</v>
      </c>
      <c r="G22" s="14">
        <f>[1]Entidades!F15</f>
        <v>0</v>
      </c>
      <c r="H22" s="14">
        <f>[1]Entidades!G15</f>
        <v>0</v>
      </c>
      <c r="I22" s="14">
        <f>[1]Entidades!H15</f>
        <v>0</v>
      </c>
      <c r="J22" s="14">
        <f>[1]Entidades!I15</f>
        <v>0</v>
      </c>
      <c r="K22" s="14">
        <f>[1]Entidades!J15</f>
        <v>0</v>
      </c>
      <c r="L22" s="14">
        <f>[1]Entidades!K15</f>
        <v>0</v>
      </c>
      <c r="M22" s="14">
        <f>[1]Entidades!L15</f>
        <v>0</v>
      </c>
      <c r="N22" s="14">
        <f>[1]Entidades!M15</f>
        <v>0</v>
      </c>
      <c r="O22" s="14">
        <f>[1]Entidades!N15</f>
        <v>0</v>
      </c>
      <c r="P22" s="14">
        <f>[1]Entidades!O15</f>
        <v>0</v>
      </c>
    </row>
    <row r="23" spans="2:16" s="10" customFormat="1" ht="63" customHeight="1" x14ac:dyDescent="0.25">
      <c r="B23" s="11">
        <v>17</v>
      </c>
      <c r="C23" s="12" t="s">
        <v>45</v>
      </c>
      <c r="D23" s="13" t="s">
        <v>46</v>
      </c>
      <c r="E23" s="14"/>
      <c r="F23" s="14"/>
      <c r="G23" s="14"/>
      <c r="H23" s="14"/>
      <c r="I23" s="14"/>
      <c r="J23" s="14"/>
      <c r="K23" s="14">
        <v>7471.16</v>
      </c>
      <c r="L23" s="14"/>
      <c r="M23" s="14">
        <f>[1]Entidades!L16</f>
        <v>15775.94</v>
      </c>
      <c r="N23" s="14">
        <f>[1]Entidades!M16</f>
        <v>14494.16</v>
      </c>
      <c r="O23" s="14">
        <f>[1]Entidades!N16</f>
        <v>14761.49</v>
      </c>
      <c r="P23" s="14">
        <f>[1]Entidades!O16</f>
        <v>14156.08</v>
      </c>
    </row>
    <row r="24" spans="2:16" s="10" customFormat="1" ht="63" customHeight="1" x14ac:dyDescent="0.25">
      <c r="B24" s="11">
        <v>18</v>
      </c>
      <c r="C24" s="12" t="str">
        <f>[1]Entidades!B17</f>
        <v>SOCIEDADE CIVIL DE ENSINO DOM BOSCO DE MONTE APRAZÍVEL</v>
      </c>
      <c r="D24" s="13" t="s">
        <v>47</v>
      </c>
      <c r="E24" s="14">
        <f>[1]Entidades!D23</f>
        <v>0</v>
      </c>
      <c r="F24" s="14">
        <f>[1]Entidades!E23</f>
        <v>0</v>
      </c>
      <c r="G24" s="14">
        <f>[1]Entidades!F23</f>
        <v>0</v>
      </c>
      <c r="H24" s="14">
        <f>[1]Entidades!G17</f>
        <v>51934</v>
      </c>
      <c r="I24" s="14">
        <f>[1]Entidades!H17</f>
        <v>0</v>
      </c>
      <c r="J24" s="14">
        <f>[1]Entidades!I17</f>
        <v>0</v>
      </c>
      <c r="K24" s="14">
        <f>[1]Entidades!J17</f>
        <v>26640</v>
      </c>
      <c r="L24" s="14">
        <f>[1]Entidades!K17</f>
        <v>12876</v>
      </c>
      <c r="M24" s="14">
        <f>[1]Entidades!L17</f>
        <v>0</v>
      </c>
      <c r="N24" s="14">
        <f>[1]Entidades!M17</f>
        <v>0</v>
      </c>
      <c r="O24" s="14">
        <f>[1]Entidades!N17</f>
        <v>0</v>
      </c>
      <c r="P24" s="14">
        <f>[1]Entidades!O17</f>
        <v>0</v>
      </c>
    </row>
    <row r="25" spans="2:16" s="10" customFormat="1" ht="63" customHeight="1" x14ac:dyDescent="0.25">
      <c r="B25" s="11">
        <v>19</v>
      </c>
      <c r="C25" s="12" t="str">
        <f>[1]Entidades!B18</f>
        <v>ASSOCIAÇÃO BENEFICENTE MENINA DOS OLHOS DE OURO</v>
      </c>
      <c r="D25" s="13" t="s">
        <v>48</v>
      </c>
      <c r="E25" s="14">
        <f>[1]Entidades!D24</f>
        <v>0</v>
      </c>
      <c r="F25" s="14">
        <f>[1]Entidades!E24</f>
        <v>0</v>
      </c>
      <c r="G25" s="14">
        <f>[1]Entidades!F24</f>
        <v>0</v>
      </c>
      <c r="H25" s="14">
        <f>[1]Entidades!G18</f>
        <v>0</v>
      </c>
      <c r="I25" s="14">
        <f>[1]Entidades!H18</f>
        <v>0</v>
      </c>
      <c r="J25" s="14">
        <f>[1]Entidades!I18</f>
        <v>0</v>
      </c>
      <c r="K25" s="14">
        <f>[1]Entidades!J18</f>
        <v>0</v>
      </c>
      <c r="L25" s="14">
        <f>[1]Entidades!K18</f>
        <v>0</v>
      </c>
      <c r="M25" s="14">
        <f>[1]Entidades!L18</f>
        <v>0</v>
      </c>
      <c r="N25" s="14">
        <f>[1]Entidades!M18</f>
        <v>0</v>
      </c>
      <c r="O25" s="14">
        <f>[1]Entidades!N18</f>
        <v>19709.7</v>
      </c>
      <c r="P25" s="14">
        <f>[1]Entidades!O18</f>
        <v>19709.7</v>
      </c>
    </row>
    <row r="26" spans="2:16" s="10" customFormat="1" ht="63" customHeight="1" thickBot="1" x14ac:dyDescent="0.3">
      <c r="B26" s="19">
        <v>20</v>
      </c>
      <c r="C26" s="20" t="s">
        <v>49</v>
      </c>
      <c r="D26" s="21" t="s">
        <v>50</v>
      </c>
      <c r="E26" s="22">
        <f>[1]Entidades!D25</f>
        <v>0</v>
      </c>
      <c r="F26" s="22">
        <f>[1]Entidades!E25</f>
        <v>0</v>
      </c>
      <c r="G26" s="22">
        <f>[1]Entidades!F25</f>
        <v>0</v>
      </c>
      <c r="H26" s="22"/>
      <c r="I26" s="22"/>
      <c r="J26" s="22"/>
      <c r="K26" s="22"/>
      <c r="L26" s="22"/>
      <c r="M26" s="22"/>
      <c r="N26" s="22"/>
      <c r="O26" s="22">
        <f>[1]Universidades!N8</f>
        <v>4062.86</v>
      </c>
      <c r="P26" s="22">
        <f>[1]Universidades!O8</f>
        <v>4184</v>
      </c>
    </row>
    <row r="27" spans="2:16" x14ac:dyDescent="0.25">
      <c r="B27" s="23" t="s">
        <v>51</v>
      </c>
      <c r="C27" s="24"/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</sheetData>
  <mergeCells count="1">
    <mergeCell ref="B4:P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3º SETOR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Meiry Setsuko Shinzato Loretto</cp:lastModifiedBy>
  <dcterms:created xsi:type="dcterms:W3CDTF">2018-01-09T19:19:31Z</dcterms:created>
  <dcterms:modified xsi:type="dcterms:W3CDTF">2018-01-18T18:22:12Z</dcterms:modified>
</cp:coreProperties>
</file>