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lzaccarelli\Desktop\"/>
    </mc:Choice>
  </mc:AlternateContent>
  <bookViews>
    <workbookView xWindow="0" yWindow="0" windowWidth="19200" windowHeight="10995"/>
  </bookViews>
  <sheets>
    <sheet name="1º SETOR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<sst xmlns="http://schemas.openxmlformats.org/spreadsheetml/2006/main" count="27" uniqueCount="27">
  <si>
    <t>Coordenadoria Geral de Administração</t>
  </si>
  <si>
    <t>Departamento de Orçamento e Finanças</t>
  </si>
  <si>
    <t xml:space="preserve"> DEMONSTRATIVO DE PAGAMENTO DE CONVÊNIOS COM PRIMEIRO SETOR  - EXERCÍCIO DE 2019</t>
  </si>
  <si>
    <t>QTDE</t>
  </si>
  <si>
    <t>NOME</t>
  </si>
  <si>
    <t>CNPJ</t>
  </si>
  <si>
    <t>JANEIRO</t>
  </si>
  <si>
    <t>FEVEREIRO</t>
  </si>
  <si>
    <t>MARÇO</t>
  </si>
  <si>
    <t>ABRIL</t>
  </si>
  <si>
    <t>MAIO</t>
  </si>
  <si>
    <t>JUN</t>
  </si>
  <si>
    <t>JUL</t>
  </si>
  <si>
    <t>AGO</t>
  </si>
  <si>
    <t>SET</t>
  </si>
  <si>
    <t>OUT</t>
  </si>
  <si>
    <t>NOV</t>
  </si>
  <si>
    <t>DEZ</t>
  </si>
  <si>
    <t>FUNDAÇÃO "PROFESSOR DOUTOR MANOEL PEDRO PIMENTEL - FUNAP</t>
  </si>
  <si>
    <t>49.325.434/0001-50</t>
  </si>
  <si>
    <t xml:space="preserve">INSTITUTO DE MEDICINA SOCIAL E DE CRIMINOLOGIA DE SÃO PAULO - IMESC </t>
  </si>
  <si>
    <t>43.054.154/0001-79</t>
  </si>
  <si>
    <t>PREFEITURA MUNICIPAL DE TARUMÃ</t>
  </si>
  <si>
    <t>64.614.449/0001-22</t>
  </si>
  <si>
    <t>UNIVERSIDADE MUNICIPAL DE SÃO CAETANO DO SUL</t>
  </si>
  <si>
    <t>44.392.215/0001-70</t>
  </si>
  <si>
    <t>Fonte: Siafem Sistema Integrado de Administração Financeira para Estado e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</si>
</sst>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6" tint="-0.49998474074526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5" fillId="0" borderId="0" xfId="0" quotePrefix="1" applyFont="1" applyAlignment="1"/>
    <xf numFmtId="0" fontId="6" fillId="0" borderId="0" xfId="0" quotePrefix="1" applyFont="1" applyAlignme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3" fontId="8" fillId="0" borderId="4" xfId="1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center"/>
    </xf>
    <xf numFmtId="43" fontId="2" fillId="0" borderId="12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43" fontId="2" fillId="0" borderId="15" xfId="1" applyFont="1" applyFill="1" applyBorder="1" applyAlignment="1">
      <alignment horizontal="center" vertical="center"/>
    </xf>
    <xf numFmtId="14" fontId="0" fillId="0" borderId="0" xfId="0" applyNumberFormat="1" applyBorder="1" applyAlignment="1"/>
    <xf numFmtId="0" fontId="9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13\BANCO%20DE%20DADOS\PORTAL%20DA%20TRANSPAR&#202;NCIA\1&#186;%20e%203&#186;%20SETORES-%20CAU%20E%20CREA\2019\12%20-DEZEMBRO\Demonstrativo%20de%20pagamentos%202019_Conv&#234;nios%20(DEZ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1º SETOR"/>
      <sheetName val="3º SETOR"/>
      <sheetName val="CADASTRO"/>
    </sheetNames>
    <sheetDataSet>
      <sheetData sheetId="0"/>
      <sheetData sheetId="1"/>
      <sheetData sheetId="2">
        <row r="4">
          <cell r="D4">
            <v>1616494</v>
          </cell>
          <cell r="E4">
            <v>1616494</v>
          </cell>
          <cell r="F4">
            <v>1616494</v>
          </cell>
          <cell r="G4">
            <v>1616494</v>
          </cell>
          <cell r="H4">
            <v>1616494</v>
          </cell>
          <cell r="I4">
            <v>1729681.89</v>
          </cell>
          <cell r="J4" t="str">
            <v>1.729,681,89</v>
          </cell>
          <cell r="K4">
            <v>1729681.89</v>
          </cell>
          <cell r="L4" t="str">
            <v>1.729,681,89</v>
          </cell>
          <cell r="M4">
            <v>1729681.89</v>
          </cell>
          <cell r="N4">
            <v>1729681.89</v>
          </cell>
          <cell r="O4">
            <v>1729681.89</v>
          </cell>
        </row>
        <row r="5">
          <cell r="D5">
            <v>0</v>
          </cell>
          <cell r="E5">
            <v>75511.8</v>
          </cell>
          <cell r="G5">
            <v>5421.36</v>
          </cell>
          <cell r="H5">
            <v>44145.36</v>
          </cell>
          <cell r="J5">
            <v>52277.4</v>
          </cell>
          <cell r="K5">
            <v>58473.240000000005</v>
          </cell>
          <cell r="M5">
            <v>36787.800000000003</v>
          </cell>
          <cell r="N5">
            <v>0</v>
          </cell>
          <cell r="O5">
            <v>30591.96</v>
          </cell>
        </row>
        <row r="6">
          <cell r="D6">
            <v>0</v>
          </cell>
          <cell r="G6">
            <v>12254.4</v>
          </cell>
          <cell r="H6">
            <v>5755.71</v>
          </cell>
          <cell r="I6">
            <v>10861.3</v>
          </cell>
          <cell r="K6">
            <v>6103.98</v>
          </cell>
          <cell r="M6">
            <v>6127.2</v>
          </cell>
          <cell r="O6">
            <v>22081.33</v>
          </cell>
        </row>
        <row r="7">
          <cell r="D7">
            <v>0</v>
          </cell>
          <cell r="F7">
            <v>19914</v>
          </cell>
          <cell r="G7">
            <v>19756.97</v>
          </cell>
          <cell r="J7">
            <v>78656.37</v>
          </cell>
          <cell r="K7">
            <v>28321.439999999999</v>
          </cell>
          <cell r="L7">
            <v>28261.03</v>
          </cell>
          <cell r="M7">
            <v>27425.16</v>
          </cell>
          <cell r="N7">
            <v>27309.279999999999</v>
          </cell>
          <cell r="O7">
            <v>56025.23</v>
          </cell>
        </row>
        <row r="8">
          <cell r="B8" t="str">
            <v>UNIVERSIDADE ESTADUAL PAULISTA "JÚLIO DE MESQUITA FILHO"</v>
          </cell>
          <cell r="C8" t="str">
            <v>48.031.918/0001-24</v>
          </cell>
          <cell r="D8">
            <v>0</v>
          </cell>
          <cell r="E8">
            <v>27350</v>
          </cell>
          <cell r="F8">
            <v>14600</v>
          </cell>
          <cell r="G8">
            <v>17930</v>
          </cell>
          <cell r="H8">
            <v>17560</v>
          </cell>
          <cell r="I8">
            <v>14600</v>
          </cell>
          <cell r="J8">
            <v>21630</v>
          </cell>
          <cell r="K8">
            <v>16080</v>
          </cell>
          <cell r="L8">
            <v>17930</v>
          </cell>
          <cell r="M8">
            <v>16450</v>
          </cell>
          <cell r="N8">
            <v>29400</v>
          </cell>
          <cell r="O8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P14"/>
  <sheetViews>
    <sheetView showGridLines="0" tabSelected="1" topLeftCell="B1" workbookViewId="0">
      <selection activeCell="P1" sqref="P1:P1048576"/>
    </sheetView>
  </sheetViews>
  <sheetFormatPr defaultRowHeight="15" x14ac:dyDescent="0.25"/>
  <cols>
    <col min="2" max="2" width="6.75" style="1" customWidth="1"/>
    <col min="3" max="3" width="26.375" style="1" bestFit="1" customWidth="1"/>
    <col min="4" max="4" width="23.625" style="1" customWidth="1"/>
    <col min="5" max="16" width="17.25" style="4" customWidth="1"/>
  </cols>
  <sheetData>
    <row r="1" spans="1:16" ht="21" x14ac:dyDescent="0.25"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" x14ac:dyDescent="0.25">
      <c r="E2" s="3" t="s">
        <v>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5" spans="1:16" ht="18.75" x14ac:dyDescent="0.3">
      <c r="A5" s="5"/>
      <c r="B5" s="6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5.75" thickBot="1" x14ac:dyDescent="0.3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 thickBot="1" x14ac:dyDescent="0.3">
      <c r="B7" s="9" t="s">
        <v>3</v>
      </c>
      <c r="C7" s="10" t="s">
        <v>4</v>
      </c>
      <c r="D7" s="11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11</v>
      </c>
      <c r="K7" s="12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2" t="s">
        <v>17</v>
      </c>
    </row>
    <row r="8" spans="1:16" ht="45" x14ac:dyDescent="0.25">
      <c r="B8" s="13">
        <v>1</v>
      </c>
      <c r="C8" s="14" t="s">
        <v>18</v>
      </c>
      <c r="D8" s="15" t="s">
        <v>19</v>
      </c>
      <c r="E8" s="16">
        <f>'[1]Primeiro setor'!D4</f>
        <v>1616494</v>
      </c>
      <c r="F8" s="16">
        <f>'[1]Primeiro setor'!E4</f>
        <v>1616494</v>
      </c>
      <c r="G8" s="16">
        <f>'[1]Primeiro setor'!F4</f>
        <v>1616494</v>
      </c>
      <c r="H8" s="16">
        <f>'[1]Primeiro setor'!G4</f>
        <v>1616494</v>
      </c>
      <c r="I8" s="16">
        <f>'[1]Primeiro setor'!H4</f>
        <v>1616494</v>
      </c>
      <c r="J8" s="16">
        <f>'[1]Primeiro setor'!I4</f>
        <v>1729681.89</v>
      </c>
      <c r="K8" s="16" t="str">
        <f>'[1]Primeiro setor'!J4</f>
        <v>1.729,681,89</v>
      </c>
      <c r="L8" s="16">
        <f>'[1]Primeiro setor'!K4</f>
        <v>1729681.89</v>
      </c>
      <c r="M8" s="16" t="str">
        <f>'[1]Primeiro setor'!L4</f>
        <v>1.729,681,89</v>
      </c>
      <c r="N8" s="16">
        <f>'[1]Primeiro setor'!M4</f>
        <v>1729681.89</v>
      </c>
      <c r="O8" s="16">
        <f>'[1]Primeiro setor'!N4</f>
        <v>1729681.89</v>
      </c>
      <c r="P8" s="16">
        <f>'[1]Primeiro setor'!O4</f>
        <v>1729681.89</v>
      </c>
    </row>
    <row r="9" spans="1:16" ht="45" x14ac:dyDescent="0.25">
      <c r="B9" s="17">
        <v>2</v>
      </c>
      <c r="C9" s="18" t="s">
        <v>20</v>
      </c>
      <c r="D9" s="19" t="s">
        <v>21</v>
      </c>
      <c r="E9" s="20">
        <f>'[1]Primeiro setor'!D5</f>
        <v>0</v>
      </c>
      <c r="F9" s="20">
        <f>'[1]Primeiro setor'!E5</f>
        <v>75511.8</v>
      </c>
      <c r="G9" s="20">
        <f>'[1]Primeiro setor'!F5</f>
        <v>0</v>
      </c>
      <c r="H9" s="20">
        <f>'[1]Primeiro setor'!G5</f>
        <v>5421.36</v>
      </c>
      <c r="I9" s="20">
        <f>'[1]Primeiro setor'!H5</f>
        <v>44145.36</v>
      </c>
      <c r="J9" s="20">
        <f>'[1]Primeiro setor'!I5</f>
        <v>0</v>
      </c>
      <c r="K9" s="20">
        <f>'[1]Primeiro setor'!J5</f>
        <v>52277.4</v>
      </c>
      <c r="L9" s="20">
        <f>'[1]Primeiro setor'!K5</f>
        <v>58473.240000000005</v>
      </c>
      <c r="M9" s="20">
        <f>'[1]Primeiro setor'!L5</f>
        <v>0</v>
      </c>
      <c r="N9" s="20">
        <f>'[1]Primeiro setor'!M5</f>
        <v>36787.800000000003</v>
      </c>
      <c r="O9" s="20">
        <f>'[1]Primeiro setor'!N5</f>
        <v>0</v>
      </c>
      <c r="P9" s="20">
        <f>'[1]Primeiro setor'!O5</f>
        <v>30591.96</v>
      </c>
    </row>
    <row r="10" spans="1:16" ht="38.25" customHeight="1" x14ac:dyDescent="0.25">
      <c r="B10" s="17">
        <v>3</v>
      </c>
      <c r="C10" s="18" t="s">
        <v>22</v>
      </c>
      <c r="D10" s="19" t="s">
        <v>23</v>
      </c>
      <c r="E10" s="20">
        <f>'[1]Primeiro setor'!D6</f>
        <v>0</v>
      </c>
      <c r="F10" s="20">
        <f>'[1]Primeiro setor'!E6</f>
        <v>0</v>
      </c>
      <c r="G10" s="20">
        <f>'[1]Primeiro setor'!F6</f>
        <v>0</v>
      </c>
      <c r="H10" s="20">
        <f>'[1]Primeiro setor'!G6</f>
        <v>12254.4</v>
      </c>
      <c r="I10" s="20">
        <f>'[1]Primeiro setor'!H6</f>
        <v>5755.71</v>
      </c>
      <c r="J10" s="20">
        <f>'[1]Primeiro setor'!I6</f>
        <v>10861.3</v>
      </c>
      <c r="K10" s="20">
        <f>'[1]Primeiro setor'!J6</f>
        <v>0</v>
      </c>
      <c r="L10" s="20">
        <f>'[1]Primeiro setor'!K6</f>
        <v>6103.98</v>
      </c>
      <c r="M10" s="20">
        <f>'[1]Primeiro setor'!L6</f>
        <v>0</v>
      </c>
      <c r="N10" s="20">
        <f>'[1]Primeiro setor'!M6</f>
        <v>6127.2</v>
      </c>
      <c r="O10" s="20">
        <f>'[1]Primeiro setor'!N6</f>
        <v>0</v>
      </c>
      <c r="P10" s="20">
        <f>'[1]Primeiro setor'!O6</f>
        <v>22081.33</v>
      </c>
    </row>
    <row r="11" spans="1:16" ht="30" x14ac:dyDescent="0.25">
      <c r="B11" s="17">
        <v>4</v>
      </c>
      <c r="C11" s="18" t="s">
        <v>24</v>
      </c>
      <c r="D11" s="19" t="s">
        <v>25</v>
      </c>
      <c r="E11" s="20">
        <f>'[1]Primeiro setor'!D7</f>
        <v>0</v>
      </c>
      <c r="F11" s="20">
        <f>'[1]Primeiro setor'!E7</f>
        <v>0</v>
      </c>
      <c r="G11" s="20">
        <f>'[1]Primeiro setor'!F7</f>
        <v>19914</v>
      </c>
      <c r="H11" s="20">
        <f>'[1]Primeiro setor'!G7</f>
        <v>19756.97</v>
      </c>
      <c r="I11" s="20">
        <f>'[1]Primeiro setor'!H7</f>
        <v>0</v>
      </c>
      <c r="J11" s="20">
        <f>'[1]Primeiro setor'!I7</f>
        <v>0</v>
      </c>
      <c r="K11" s="20">
        <f>'[1]Primeiro setor'!J7</f>
        <v>78656.37</v>
      </c>
      <c r="L11" s="20">
        <f>'[1]Primeiro setor'!K7</f>
        <v>28321.439999999999</v>
      </c>
      <c r="M11" s="20">
        <f>'[1]Primeiro setor'!L7</f>
        <v>28261.03</v>
      </c>
      <c r="N11" s="20">
        <f>'[1]Primeiro setor'!M7</f>
        <v>27425.16</v>
      </c>
      <c r="O11" s="20">
        <f>'[1]Primeiro setor'!N7</f>
        <v>27309.279999999999</v>
      </c>
      <c r="P11" s="20">
        <f>'[1]Primeiro setor'!O7</f>
        <v>56025.23</v>
      </c>
    </row>
    <row r="12" spans="1:16" ht="45.75" thickBot="1" x14ac:dyDescent="0.3">
      <c r="B12" s="21">
        <v>5</v>
      </c>
      <c r="C12" s="22" t="str">
        <f>'[1]Primeiro setor'!B8</f>
        <v>UNIVERSIDADE ESTADUAL PAULISTA "JÚLIO DE MESQUITA FILHO"</v>
      </c>
      <c r="D12" s="23" t="str">
        <f>'[1]Primeiro setor'!C8</f>
        <v>48.031.918/0001-24</v>
      </c>
      <c r="E12" s="24">
        <f>'[1]Primeiro setor'!D8</f>
        <v>0</v>
      </c>
      <c r="F12" s="24">
        <f>'[1]Primeiro setor'!E8</f>
        <v>27350</v>
      </c>
      <c r="G12" s="24">
        <f>'[1]Primeiro setor'!F8</f>
        <v>14600</v>
      </c>
      <c r="H12" s="24">
        <f>'[1]Primeiro setor'!G8</f>
        <v>17930</v>
      </c>
      <c r="I12" s="24">
        <f>'[1]Primeiro setor'!H8</f>
        <v>17560</v>
      </c>
      <c r="J12" s="24">
        <f>'[1]Primeiro setor'!I8</f>
        <v>14600</v>
      </c>
      <c r="K12" s="24">
        <f>'[1]Primeiro setor'!J8</f>
        <v>21630</v>
      </c>
      <c r="L12" s="24">
        <f>'[1]Primeiro setor'!K8</f>
        <v>16080</v>
      </c>
      <c r="M12" s="24">
        <f>'[1]Primeiro setor'!L8</f>
        <v>17930</v>
      </c>
      <c r="N12" s="24">
        <f>'[1]Primeiro setor'!M8</f>
        <v>16450</v>
      </c>
      <c r="O12" s="24">
        <f>'[1]Primeiro setor'!N8</f>
        <v>29400</v>
      </c>
      <c r="P12" s="24">
        <f>'[1]Primeiro setor'!O8</f>
        <v>0</v>
      </c>
    </row>
    <row r="13" spans="1:16" x14ac:dyDescent="0.25">
      <c r="B13" s="25"/>
      <c r="C13" s="25"/>
    </row>
    <row r="14" spans="1:16" x14ac:dyDescent="0.25">
      <c r="B14" s="26" t="s">
        <v>26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Maria Lindineide de Oliveira Zaccarelli</cp:lastModifiedBy>
  <dcterms:created xsi:type="dcterms:W3CDTF">2020-01-23T13:52:02Z</dcterms:created>
  <dcterms:modified xsi:type="dcterms:W3CDTF">2020-01-24T20:03:09Z</dcterms:modified>
</cp:coreProperties>
</file>