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Publicação set.out.nov.dez\"/>
    </mc:Choice>
  </mc:AlternateContent>
  <xr:revisionPtr revIDLastSave="0" documentId="13_ncr:1_{9C230071-1CE5-4728-8604-4F5265C0A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55" r:id="rId1"/>
  </sheets>
  <definedNames>
    <definedName name="_xlnm.Print_Area" localSheetId="0">'2024'!$A$1:$G$49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55" l="1"/>
  <c r="E32" i="55"/>
  <c r="G27" i="55" l="1"/>
  <c r="G18" i="55"/>
  <c r="C24" i="55" l="1"/>
  <c r="E33" i="55" l="1"/>
  <c r="G21" i="55"/>
  <c r="G22" i="55"/>
  <c r="G23" i="55"/>
  <c r="G24" i="55"/>
  <c r="G25" i="55"/>
  <c r="G26" i="55"/>
  <c r="G28" i="55"/>
  <c r="G29" i="55"/>
  <c r="G30" i="55"/>
  <c r="G20" i="55" l="1"/>
  <c r="G19" i="55" l="1"/>
  <c r="G32" i="55" s="1"/>
  <c r="C32" i="55" l="1"/>
  <c r="D32" i="55"/>
  <c r="C33" i="55" l="1"/>
</calcChain>
</file>

<file path=xl/sharedStrings.xml><?xml version="1.0" encoding="utf-8"?>
<sst xmlns="http://schemas.openxmlformats.org/spreadsheetml/2006/main" count="38" uniqueCount="38">
  <si>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</si>
  <si>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</si>
  <si>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</si>
  <si>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</si>
  <si>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</si>
  <si>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</si>
  <si>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</si>
  <si>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</si>
  <si>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</si>
  <si>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</si>
  <si>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</si>
  <si>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Reparcelamento do INSS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</si>
  <si>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</si>
  <si>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</si>
  <si>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</si>
  <si>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</si>
  <si>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</si>
  <si>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</si>
  <si>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</si>
  <si>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</si>
  <si>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</si>
  <si>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</si>
  <si>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</si>
  <si>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</si>
  <si>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</si>
  <si>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</si>
  <si>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</si>
  <si>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</si>
  <si>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</si>
  <si>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</si>
  <si>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</si>
  <si>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</si>
  <si>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</si>
  <si>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</si>
  <si>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</si>
  <si>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>RELATÓRIO GASTOS DE PESSOAL - EXERCÍCIO 2024</t>
  </si>
  <si>
    <t xml:space="preserve">Auxílio Alimentação, Transporte,Saúde e Educação Infantil </t>
  </si>
  <si>
    <t>339008 - Programa de assistência à saúde suplementar e Educação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</si>
</sst>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/>
    <xf numFmtId="0" fontId="15" fillId="0" borderId="8" xfId="0" applyFont="1" applyBorder="1"/>
    <xf numFmtId="164" fontId="15" fillId="0" borderId="0" xfId="0" applyNumberFormat="1" applyFont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9" fillId="0" borderId="0" xfId="0" applyFont="1"/>
    <xf numFmtId="164" fontId="10" fillId="5" borderId="9" xfId="3" applyFont="1" applyFill="1" applyBorder="1"/>
    <xf numFmtId="164" fontId="10" fillId="5" borderId="10" xfId="3" applyFont="1" applyFill="1" applyBorder="1"/>
    <xf numFmtId="164" fontId="10" fillId="6" borderId="10" xfId="3" applyFont="1" applyFill="1" applyBorder="1"/>
    <xf numFmtId="164" fontId="9" fillId="5" borderId="11" xfId="3" applyFont="1" applyFill="1" applyBorder="1"/>
    <xf numFmtId="164" fontId="9" fillId="6" borderId="11" xfId="3" applyFont="1" applyFill="1" applyBorder="1"/>
    <xf numFmtId="164" fontId="9" fillId="7" borderId="12" xfId="3" applyFont="1" applyFill="1" applyBorder="1"/>
    <xf numFmtId="164" fontId="10" fillId="6" borderId="9" xfId="3" applyFont="1" applyFill="1" applyBorder="1"/>
    <xf numFmtId="164" fontId="10" fillId="5" borderId="0" xfId="3" applyFont="1" applyFill="1" applyBorder="1"/>
    <xf numFmtId="164" fontId="10" fillId="6" borderId="0" xfId="3" applyFont="1" applyFill="1" applyBorder="1"/>
    <xf numFmtId="164" fontId="10" fillId="5" borderId="13" xfId="3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9" fillId="0" borderId="17" xfId="0" applyFont="1" applyBorder="1"/>
    <xf numFmtId="164" fontId="10" fillId="7" borderId="18" xfId="3" applyFont="1" applyFill="1" applyBorder="1"/>
    <xf numFmtId="0" fontId="9" fillId="0" borderId="19" xfId="0" applyFont="1" applyBorder="1"/>
    <xf numFmtId="164" fontId="10" fillId="7" borderId="20" xfId="3" applyFont="1" applyFill="1" applyBorder="1"/>
    <xf numFmtId="0" fontId="9" fillId="0" borderId="21" xfId="0" applyFont="1" applyBorder="1"/>
    <xf numFmtId="164" fontId="10" fillId="7" borderId="22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8" fontId="8" fillId="3" borderId="4" xfId="5" applyNumberFormat="1" applyFont="1" applyFill="1" applyBorder="1" applyAlignment="1">
      <alignment horizontal="center" vertical="center"/>
    </xf>
    <xf numFmtId="164" fontId="9" fillId="7" borderId="23" xfId="3" applyFont="1" applyFill="1" applyBorder="1"/>
    <xf numFmtId="164" fontId="9" fillId="5" borderId="26" xfId="3" applyFont="1" applyFill="1" applyBorder="1"/>
    <xf numFmtId="164" fontId="10" fillId="5" borderId="29" xfId="3" applyFont="1" applyFill="1" applyBorder="1"/>
    <xf numFmtId="43" fontId="19" fillId="0" borderId="0" xfId="0" applyNumberFormat="1" applyFont="1"/>
    <xf numFmtId="8" fontId="1" fillId="0" borderId="0" xfId="0" applyNumberFormat="1" applyFont="1"/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164" fontId="9" fillId="5" borderId="24" xfId="3" applyFont="1" applyFill="1" applyBorder="1" applyAlignment="1">
      <alignment horizontal="center" vertical="center"/>
    </xf>
    <xf numFmtId="164" fontId="9" fillId="5" borderId="25" xfId="3" applyFont="1" applyFill="1" applyBorder="1" applyAlignment="1">
      <alignment horizontal="center" vertical="center"/>
    </xf>
    <xf numFmtId="164" fontId="9" fillId="6" borderId="24" xfId="3" applyFont="1" applyFill="1" applyBorder="1" applyAlignment="1">
      <alignment horizontal="center" vertical="center"/>
    </xf>
    <xf numFmtId="164" fontId="9" fillId="6" borderId="25" xfId="3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</xdr:row>
      <xdr:rowOff>85725</xdr:rowOff>
    </xdr:from>
    <xdr:to>
      <xdr:col>4</xdr:col>
      <xdr:colOff>1019175</xdr:colOff>
      <xdr:row>8</xdr:row>
      <xdr:rowOff>75364</xdr:rowOff>
    </xdr:to>
    <xdr:pic>
      <xdr:nvPicPr>
        <xdr:cNvPr id="4" name="Imagem 3" descr="logo_defensoria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09575"/>
          <a:ext cx="2143125" cy="961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3"/>
  <sheetViews>
    <sheetView showGridLines="0" tabSelected="1" topLeftCell="A10" zoomScaleNormal="100" workbookViewId="0">
      <selection activeCell="K50" sqref="K50"/>
    </sheetView>
  </sheetViews>
  <sheetFormatPr defaultRowHeight="13.2" x14ac:dyDescent="0.25"/>
  <cols>
    <col min="1" max="1" width="3.109375" customWidth="1"/>
    <col min="2" max="2" width="12.44140625" customWidth="1"/>
    <col min="3" max="3" width="16.33203125" customWidth="1"/>
    <col min="4" max="4" width="18" bestFit="1" customWidth="1"/>
    <col min="5" max="5" width="18.88671875" customWidth="1"/>
    <col min="6" max="6" width="17.44140625" customWidth="1"/>
    <col min="7" max="7" width="17.109375" customWidth="1"/>
    <col min="8" max="8" width="3.109375" customWidth="1"/>
    <col min="9" max="9" width="15" bestFit="1" customWidth="1"/>
  </cols>
  <sheetData>
    <row r="1" spans="2:7" ht="12.75" customHeight="1" x14ac:dyDescent="0.25"/>
    <row r="2" spans="2:7" ht="12.75" customHeight="1" x14ac:dyDescent="0.25"/>
    <row r="3" spans="2:7" ht="12.75" customHeight="1" x14ac:dyDescent="0.25"/>
    <row r="4" spans="2:7" ht="12.75" customHeight="1" x14ac:dyDescent="0.25"/>
    <row r="5" spans="2:7" ht="12.75" customHeight="1" x14ac:dyDescent="0.25"/>
    <row r="6" spans="2:7" ht="12.75" customHeight="1" x14ac:dyDescent="0.25"/>
    <row r="7" spans="2:7" ht="12.75" customHeight="1" x14ac:dyDescent="0.25">
      <c r="B7" s="1"/>
    </row>
    <row r="8" spans="2:7" ht="12.75" customHeight="1" x14ac:dyDescent="0.25">
      <c r="B8" s="1"/>
    </row>
    <row r="9" spans="2:7" ht="15.9" customHeight="1" x14ac:dyDescent="0.3">
      <c r="B9" s="5"/>
      <c r="C9" s="5"/>
      <c r="D9" s="5"/>
    </row>
    <row r="10" spans="2:7" ht="15" customHeight="1" x14ac:dyDescent="0.3">
      <c r="B10" s="62" t="s">
        <v>0</v>
      </c>
      <c r="C10" s="63"/>
      <c r="D10" s="63"/>
      <c r="E10" s="63"/>
      <c r="F10" s="63"/>
      <c r="G10" s="63"/>
    </row>
    <row r="11" spans="2:7" ht="15" customHeight="1" x14ac:dyDescent="0.3">
      <c r="B11" s="9"/>
      <c r="C11" s="9"/>
      <c r="D11" s="9"/>
      <c r="E11" s="10"/>
      <c r="F11" s="10"/>
      <c r="G11" s="10"/>
    </row>
    <row r="12" spans="2:7" ht="15" customHeight="1" x14ac:dyDescent="0.3">
      <c r="B12" s="60" t="s">
        <v>35</v>
      </c>
      <c r="C12" s="61"/>
      <c r="D12" s="61"/>
      <c r="E12" s="61"/>
      <c r="F12" s="61"/>
      <c r="G12" s="61"/>
    </row>
    <row r="13" spans="2:7" ht="15" customHeight="1" thickBot="1" x14ac:dyDescent="0.35">
      <c r="B13" s="12"/>
      <c r="C13" s="13"/>
      <c r="D13" s="13"/>
      <c r="E13" s="13"/>
      <c r="F13" s="13"/>
      <c r="G13" s="13"/>
    </row>
    <row r="14" spans="2:7" ht="15" customHeight="1" x14ac:dyDescent="0.3">
      <c r="C14" s="64" t="s">
        <v>13</v>
      </c>
      <c r="D14" s="65"/>
      <c r="E14" s="58" t="s">
        <v>18</v>
      </c>
      <c r="F14" s="59"/>
      <c r="G14" s="7"/>
    </row>
    <row r="15" spans="2:7" ht="34.5" customHeight="1" thickBot="1" x14ac:dyDescent="0.35">
      <c r="C15" s="46" t="s">
        <v>33</v>
      </c>
      <c r="D15" s="47">
        <v>817581143</v>
      </c>
      <c r="E15" s="48" t="s">
        <v>32</v>
      </c>
      <c r="F15" s="49">
        <v>67676404</v>
      </c>
      <c r="G15" s="54"/>
    </row>
    <row r="16" spans="2:7" ht="13.5" customHeight="1" thickBot="1" x14ac:dyDescent="0.3"/>
    <row r="17" spans="2:9" ht="57" customHeight="1" x14ac:dyDescent="0.25">
      <c r="B17" s="36" t="s">
        <v>1</v>
      </c>
      <c r="C17" s="37" t="s">
        <v>10</v>
      </c>
      <c r="D17" s="37" t="s">
        <v>11</v>
      </c>
      <c r="E17" s="38" t="s">
        <v>36</v>
      </c>
      <c r="F17" s="38" t="s">
        <v>28</v>
      </c>
      <c r="G17" s="39" t="s">
        <v>12</v>
      </c>
    </row>
    <row r="18" spans="2:9" ht="17.100000000000001" customHeight="1" x14ac:dyDescent="0.3">
      <c r="B18" s="40" t="s">
        <v>3</v>
      </c>
      <c r="C18" s="26">
        <v>56889078.100000009</v>
      </c>
      <c r="D18" s="26">
        <v>13718.17</v>
      </c>
      <c r="E18" s="32">
        <v>5537174.7599999998</v>
      </c>
      <c r="F18" s="32">
        <v>36172.400000000001</v>
      </c>
      <c r="G18" s="41">
        <f>SUM(C18:F18)</f>
        <v>62476143.430000007</v>
      </c>
      <c r="I18" s="53"/>
    </row>
    <row r="19" spans="2:9" ht="17.100000000000001" customHeight="1" x14ac:dyDescent="0.3">
      <c r="B19" s="42" t="s">
        <v>4</v>
      </c>
      <c r="C19" s="27">
        <v>56807987.550000004</v>
      </c>
      <c r="D19" s="27">
        <v>13776.77</v>
      </c>
      <c r="E19" s="28">
        <v>4562475.1500000004</v>
      </c>
      <c r="F19" s="28">
        <v>36172.400000000001</v>
      </c>
      <c r="G19" s="43">
        <f>SUM(C19:F19)</f>
        <v>61420411.870000005</v>
      </c>
      <c r="I19" s="53"/>
    </row>
    <row r="20" spans="2:9" ht="14.4" x14ac:dyDescent="0.3">
      <c r="B20" s="42" t="s">
        <v>5</v>
      </c>
      <c r="C20" s="27">
        <v>66927080.619999997</v>
      </c>
      <c r="D20" s="27">
        <v>13825.11</v>
      </c>
      <c r="E20" s="28">
        <v>4657036.2699999996</v>
      </c>
      <c r="F20" s="28">
        <v>36172.400000000001</v>
      </c>
      <c r="G20" s="43">
        <f>SUM(C20:F20)</f>
        <v>71634114.400000006</v>
      </c>
      <c r="H20" s="25"/>
      <c r="I20" s="53"/>
    </row>
    <row r="21" spans="2:9" ht="14.4" x14ac:dyDescent="0.3">
      <c r="B21" s="42" t="s">
        <v>6</v>
      </c>
      <c r="C21" s="27">
        <v>57998065.419999994</v>
      </c>
      <c r="D21" s="27">
        <v>13875.26</v>
      </c>
      <c r="E21" s="28">
        <v>5214512.1500000004</v>
      </c>
      <c r="F21" s="28">
        <v>36172.400000000001</v>
      </c>
      <c r="G21" s="43">
        <f t="shared" ref="G21:G30" si="0">SUM(C21:F21)</f>
        <v>63262625.229999989</v>
      </c>
      <c r="I21" s="53"/>
    </row>
    <row r="22" spans="2:9" ht="14.4" x14ac:dyDescent="0.3">
      <c r="B22" s="42" t="s">
        <v>7</v>
      </c>
      <c r="C22" s="27">
        <v>59511991.939999998</v>
      </c>
      <c r="D22" s="27">
        <v>13929.04</v>
      </c>
      <c r="E22" s="28">
        <v>4988452.6400000006</v>
      </c>
      <c r="F22" s="28">
        <v>36172.400000000001</v>
      </c>
      <c r="G22" s="43">
        <f t="shared" si="0"/>
        <v>64550546.019999996</v>
      </c>
      <c r="I22" s="53"/>
    </row>
    <row r="23" spans="2:9" ht="14.4" x14ac:dyDescent="0.3">
      <c r="B23" s="42" t="s">
        <v>8</v>
      </c>
      <c r="C23" s="27">
        <v>69628106.979999989</v>
      </c>
      <c r="D23" s="27">
        <v>13979.19</v>
      </c>
      <c r="E23" s="28">
        <v>5262698.93</v>
      </c>
      <c r="F23" s="28">
        <v>36172.400000000001</v>
      </c>
      <c r="G23" s="43">
        <f t="shared" si="0"/>
        <v>74940957.5</v>
      </c>
      <c r="I23" s="53"/>
    </row>
    <row r="24" spans="2:9" ht="14.4" x14ac:dyDescent="0.3">
      <c r="B24" s="42" t="s">
        <v>9</v>
      </c>
      <c r="C24" s="27">
        <f>62141330.38-19.78</f>
        <v>62141310.600000001</v>
      </c>
      <c r="D24" s="27">
        <v>14026.92</v>
      </c>
      <c r="E24" s="28">
        <v>5744542.2400000002</v>
      </c>
      <c r="F24" s="28">
        <v>36172.400000000001</v>
      </c>
      <c r="G24" s="43">
        <f t="shared" si="0"/>
        <v>67936052.160000011</v>
      </c>
      <c r="H24" s="11"/>
      <c r="I24" s="53"/>
    </row>
    <row r="25" spans="2:9" ht="14.4" x14ac:dyDescent="0.3">
      <c r="B25" s="42" t="s">
        <v>22</v>
      </c>
      <c r="C25" s="27">
        <v>62123931.409999989</v>
      </c>
      <c r="D25" s="27">
        <v>14081.9</v>
      </c>
      <c r="E25" s="28">
        <v>5529330.2300000004</v>
      </c>
      <c r="F25" s="28">
        <v>36172.400000000001</v>
      </c>
      <c r="G25" s="43">
        <f t="shared" si="0"/>
        <v>67703515.939999998</v>
      </c>
      <c r="H25" s="11"/>
      <c r="I25" s="53"/>
    </row>
    <row r="26" spans="2:9" ht="14.4" x14ac:dyDescent="0.3">
      <c r="B26" s="42" t="s">
        <v>23</v>
      </c>
      <c r="C26" s="33">
        <v>80023843.719999999</v>
      </c>
      <c r="D26" s="27">
        <v>14134.47</v>
      </c>
      <c r="E26" s="34">
        <v>5925936.04</v>
      </c>
      <c r="F26" s="28">
        <v>36172.400000000001</v>
      </c>
      <c r="G26" s="43">
        <f t="shared" si="0"/>
        <v>86000086.63000001</v>
      </c>
      <c r="H26" s="11"/>
      <c r="I26" s="53"/>
    </row>
    <row r="27" spans="2:9" ht="14.4" x14ac:dyDescent="0.3">
      <c r="B27" s="42" t="s">
        <v>24</v>
      </c>
      <c r="C27" s="33">
        <v>68281881.539999992</v>
      </c>
      <c r="D27" s="27">
        <v>14185.23</v>
      </c>
      <c r="E27" s="34">
        <v>6372112.6799999997</v>
      </c>
      <c r="F27" s="28">
        <v>36172.400000000001</v>
      </c>
      <c r="G27" s="43">
        <f>SUM(C27:F27)</f>
        <v>74704351.849999994</v>
      </c>
      <c r="H27" s="11"/>
      <c r="I27" s="53"/>
    </row>
    <row r="28" spans="2:9" ht="14.4" x14ac:dyDescent="0.3">
      <c r="B28" s="42" t="s">
        <v>25</v>
      </c>
      <c r="C28" s="52">
        <v>66054028.560000002</v>
      </c>
      <c r="D28" s="27"/>
      <c r="E28" s="34">
        <v>5956906.0700000003</v>
      </c>
      <c r="F28" s="28">
        <v>36172.400000000001</v>
      </c>
      <c r="G28" s="43">
        <f t="shared" si="0"/>
        <v>72047107.030000001</v>
      </c>
      <c r="H28" s="11"/>
      <c r="I28" s="53"/>
    </row>
    <row r="29" spans="2:9" ht="14.4" x14ac:dyDescent="0.3">
      <c r="B29" s="42" t="s">
        <v>26</v>
      </c>
      <c r="C29" s="33">
        <v>27729740.449999999</v>
      </c>
      <c r="D29" s="27"/>
      <c r="E29" s="34"/>
      <c r="F29" s="28"/>
      <c r="G29" s="43">
        <f t="shared" si="0"/>
        <v>27729740.449999999</v>
      </c>
      <c r="H29" s="11"/>
      <c r="I29" s="53"/>
    </row>
    <row r="30" spans="2:9" ht="14.4" x14ac:dyDescent="0.3">
      <c r="B30" s="42" t="s">
        <v>27</v>
      </c>
      <c r="C30" s="33">
        <v>77083909.599999994</v>
      </c>
      <c r="D30" s="27"/>
      <c r="E30" s="34">
        <v>5376361.0899999999</v>
      </c>
      <c r="F30" s="28">
        <v>36172.400000000001</v>
      </c>
      <c r="G30" s="43">
        <f t="shared" si="0"/>
        <v>82496443.090000004</v>
      </c>
      <c r="H30" s="11"/>
      <c r="I30" s="53"/>
    </row>
    <row r="31" spans="2:9" ht="15" thickBot="1" x14ac:dyDescent="0.35">
      <c r="B31" s="44"/>
      <c r="C31" s="35"/>
      <c r="D31" s="35"/>
      <c r="E31" s="34"/>
      <c r="F31" s="28"/>
      <c r="G31" s="45"/>
      <c r="H31" s="11"/>
      <c r="I31" s="53"/>
    </row>
    <row r="32" spans="2:9" ht="15" thickBot="1" x14ac:dyDescent="0.35">
      <c r="B32" s="66" t="s">
        <v>31</v>
      </c>
      <c r="C32" s="51">
        <f>SUM(C18:C31)</f>
        <v>811200956.49000013</v>
      </c>
      <c r="D32" s="29">
        <f>SUM(D18:D31)</f>
        <v>139532.06</v>
      </c>
      <c r="E32" s="30">
        <f>SUM(E18:E31)</f>
        <v>65127538.25</v>
      </c>
      <c r="F32" s="30">
        <f>SUM(F18:F31)</f>
        <v>434068.8000000001</v>
      </c>
      <c r="G32" s="31">
        <f>SUM(G18:G31)</f>
        <v>876902095.60000014</v>
      </c>
      <c r="I32" s="53"/>
    </row>
    <row r="33" spans="2:9" ht="17.100000000000001" customHeight="1" thickBot="1" x14ac:dyDescent="0.35">
      <c r="B33" s="67"/>
      <c r="C33" s="68">
        <f>C32+D32</f>
        <v>811340488.55000007</v>
      </c>
      <c r="D33" s="69"/>
      <c r="E33" s="70">
        <f>E32+F32</f>
        <v>65561607.049999997</v>
      </c>
      <c r="F33" s="71"/>
      <c r="G33" s="50"/>
      <c r="I33" s="53"/>
    </row>
    <row r="34" spans="2:9" ht="15" customHeight="1" x14ac:dyDescent="0.25"/>
    <row r="35" spans="2:9" ht="15" customHeight="1" x14ac:dyDescent="0.25">
      <c r="B35" s="8" t="s">
        <v>2</v>
      </c>
      <c r="D35" s="2"/>
      <c r="G35" s="2"/>
    </row>
    <row r="36" spans="2:9" ht="12.75" customHeight="1" thickBot="1" x14ac:dyDescent="0.3">
      <c r="B36" s="6"/>
      <c r="C36" s="3"/>
      <c r="D36" s="2"/>
    </row>
    <row r="37" spans="2:9" ht="12.75" customHeight="1" x14ac:dyDescent="0.25">
      <c r="C37" s="55" t="s">
        <v>21</v>
      </c>
      <c r="D37" s="56"/>
      <c r="E37" s="56"/>
      <c r="F37" s="57"/>
      <c r="G37" s="2"/>
    </row>
    <row r="38" spans="2:9" ht="13.5" customHeight="1" x14ac:dyDescent="0.25">
      <c r="C38" s="17" t="s">
        <v>16</v>
      </c>
      <c r="D38" s="24"/>
      <c r="E38" s="18"/>
      <c r="F38" s="19"/>
    </row>
    <row r="39" spans="2:9" ht="12.75" customHeight="1" x14ac:dyDescent="0.25">
      <c r="C39" s="17" t="s">
        <v>14</v>
      </c>
      <c r="D39" s="18"/>
      <c r="E39" s="18"/>
      <c r="F39" s="19"/>
    </row>
    <row r="40" spans="2:9" ht="12.75" customHeight="1" x14ac:dyDescent="0.25">
      <c r="C40" s="17" t="s">
        <v>17</v>
      </c>
      <c r="D40" s="18"/>
      <c r="E40" s="20"/>
      <c r="F40" s="19"/>
    </row>
    <row r="41" spans="2:9" ht="12.75" customHeight="1" x14ac:dyDescent="0.25">
      <c r="C41" s="17" t="s">
        <v>34</v>
      </c>
      <c r="D41" s="18"/>
      <c r="E41" s="20"/>
      <c r="F41" s="19"/>
    </row>
    <row r="42" spans="2:9" ht="12.75" customHeight="1" thickBot="1" x14ac:dyDescent="0.3">
      <c r="C42" s="21" t="s">
        <v>15</v>
      </c>
      <c r="D42" s="22"/>
      <c r="E42" s="22"/>
      <c r="F42" s="23"/>
    </row>
    <row r="43" spans="2:9" ht="12.75" customHeight="1" x14ac:dyDescent="0.25">
      <c r="C43" s="18"/>
      <c r="D43" s="18"/>
      <c r="E43" s="18"/>
      <c r="F43" s="18"/>
    </row>
    <row r="44" spans="2:9" ht="12.75" customHeight="1" thickBot="1" x14ac:dyDescent="0.3">
      <c r="D44" s="4"/>
    </row>
    <row r="45" spans="2:9" ht="12.75" customHeight="1" x14ac:dyDescent="0.25">
      <c r="C45" s="55" t="s">
        <v>20</v>
      </c>
      <c r="D45" s="56"/>
      <c r="E45" s="56"/>
      <c r="F45" s="57"/>
    </row>
    <row r="46" spans="2:9" ht="12.75" customHeight="1" x14ac:dyDescent="0.25">
      <c r="C46" s="17" t="s">
        <v>30</v>
      </c>
      <c r="F46" s="14"/>
    </row>
    <row r="47" spans="2:9" ht="12.75" customHeight="1" x14ac:dyDescent="0.25">
      <c r="C47" s="17" t="s">
        <v>29</v>
      </c>
      <c r="F47" s="14"/>
    </row>
    <row r="48" spans="2:9" ht="12.75" customHeight="1" x14ac:dyDescent="0.25">
      <c r="C48" s="17" t="s">
        <v>37</v>
      </c>
      <c r="F48" s="14"/>
    </row>
    <row r="49" spans="3:6" ht="12.75" customHeight="1" thickBot="1" x14ac:dyDescent="0.3">
      <c r="C49" s="21" t="s">
        <v>19</v>
      </c>
      <c r="D49" s="15"/>
      <c r="E49" s="15"/>
      <c r="F49" s="16"/>
    </row>
    <row r="50" spans="3:6" ht="12.75" customHeight="1" x14ac:dyDescent="0.25"/>
    <row r="51" spans="3:6" ht="12.75" customHeight="1" x14ac:dyDescent="0.25"/>
    <row r="52" spans="3:6" ht="12.75" customHeight="1" x14ac:dyDescent="0.25"/>
    <row r="53" spans="3:6" ht="12.75" customHeight="1" x14ac:dyDescent="0.25"/>
    <row r="54" spans="3:6" ht="12.75" customHeight="1" x14ac:dyDescent="0.25"/>
    <row r="55" spans="3:6" ht="12.75" customHeight="1" x14ac:dyDescent="0.25"/>
    <row r="56" spans="3:6" ht="12.75" customHeight="1" x14ac:dyDescent="0.25"/>
    <row r="57" spans="3:6" ht="12.75" customHeight="1" x14ac:dyDescent="0.25"/>
    <row r="58" spans="3:6" ht="12.75" customHeight="1" x14ac:dyDescent="0.25"/>
    <row r="59" spans="3:6" ht="12.75" customHeight="1" x14ac:dyDescent="0.25"/>
    <row r="60" spans="3:6" ht="12.75" customHeight="1" x14ac:dyDescent="0.25"/>
    <row r="61" spans="3:6" ht="12.75" customHeight="1" x14ac:dyDescent="0.25"/>
    <row r="62" spans="3:6" ht="12.75" customHeight="1" x14ac:dyDescent="0.25"/>
    <row r="63" spans="3:6" ht="12.75" customHeight="1" x14ac:dyDescent="0.25"/>
    <row r="64" spans="3:6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" customHeight="1" x14ac:dyDescent="0.25"/>
    <row r="90" ht="16.5" customHeight="1" x14ac:dyDescent="0.25"/>
    <row r="91" ht="13.5" customHeight="1" x14ac:dyDescent="0.25"/>
    <row r="92" ht="13.5" customHeight="1" x14ac:dyDescent="0.25"/>
    <row r="93" ht="12" customHeight="1" x14ac:dyDescent="0.25"/>
  </sheetData>
  <mergeCells count="9">
    <mergeCell ref="C45:F45"/>
    <mergeCell ref="E14:F14"/>
    <mergeCell ref="B12:G12"/>
    <mergeCell ref="B10:G10"/>
    <mergeCell ref="C14:D14"/>
    <mergeCell ref="C37:F37"/>
    <mergeCell ref="B32:B33"/>
    <mergeCell ref="C33:D33"/>
    <mergeCell ref="E33:F33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Meiry Setsuko Shinzato Loretto</cp:lastModifiedBy>
  <cp:lastPrinted>2022-02-23T17:16:12Z</cp:lastPrinted>
  <dcterms:created xsi:type="dcterms:W3CDTF">2001-01-22T17:27:12Z</dcterms:created>
  <dcterms:modified xsi:type="dcterms:W3CDTF">2025-01-24T14:21:18Z</dcterms:modified>
</cp:coreProperties>
</file>