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12- Dezembro\"/>
    </mc:Choice>
  </mc:AlternateContent>
  <xr:revisionPtr revIDLastSave="0" documentId="13_ncr:1_{607F22B9-2502-4F37-8AE6-8D235054C7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55" r:id="rId1"/>
  </sheets>
  <definedNames>
    <definedName name="_xlnm.Print_Area" localSheetId="0">'2025'!$A$1:$G$48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55" l="1"/>
  <c r="D31" i="55"/>
  <c r="E31" i="55"/>
  <c r="F18" i="55" l="1"/>
  <c r="F27" i="55" l="1"/>
  <c r="F21" i="55" l="1"/>
  <c r="F22" i="55"/>
  <c r="F23" i="55"/>
  <c r="F24" i="55"/>
  <c r="F25" i="55"/>
  <c r="F26" i="55"/>
  <c r="F28" i="55"/>
  <c r="F29" i="55"/>
  <c r="F30" i="55"/>
  <c r="F20" i="55" l="1"/>
  <c r="F19" i="55" l="1"/>
  <c r="F31" i="55" s="1"/>
</calcChain>
</file>

<file path=xl/sharedStrings.xml><?xml version="1.0" encoding="utf-8"?>
<sst xmlns="http://schemas.openxmlformats.org/spreadsheetml/2006/main" count="37" uniqueCount="37">
  <si>
    <t>DEPARTAMENTO DE ORÇAMENTO E FINANÇAS</t>
  </si>
  <si>
    <t>MÊS</t>
  </si>
  <si>
    <t>Fonte: SIGEO-Sistema de Informações Gerenciais da Execução Orçamentária</t>
  </si>
  <si>
    <t>Janeiro</t>
  </si>
  <si>
    <t>Fevereiro</t>
  </si>
  <si>
    <t>Março</t>
  </si>
  <si>
    <t>Abril</t>
  </si>
  <si>
    <t>Maio</t>
  </si>
  <si>
    <t>Junho</t>
  </si>
  <si>
    <t>Julho</t>
  </si>
  <si>
    <t xml:space="preserve">Folha de Pessoal </t>
  </si>
  <si>
    <t>TOTAL                       Pessoal + Custeio</t>
  </si>
  <si>
    <t>PESSOAL *</t>
  </si>
  <si>
    <t>319011 - Vencimento e Vantagens Fixas - Pessoal Civil</t>
  </si>
  <si>
    <t>319113 - Obrigações Patronais - SPPREV</t>
  </si>
  <si>
    <t>319007 - Contribuição Patronal - SPPREVCOM</t>
  </si>
  <si>
    <t>319013 - Obrigações Patronais - INSS e Reparcelamento do INSS</t>
  </si>
  <si>
    <t>CUSTEIO **</t>
  </si>
  <si>
    <t>339139 - Taxa de Administração do SPPREV</t>
  </si>
  <si>
    <t>**Classificação de Despesa</t>
  </si>
  <si>
    <t>*Classificação de Despesa</t>
  </si>
  <si>
    <t>Agosto</t>
  </si>
  <si>
    <t>Setembro</t>
  </si>
  <si>
    <t>Outubro</t>
  </si>
  <si>
    <t>Novembro</t>
  </si>
  <si>
    <t>13º Salário</t>
  </si>
  <si>
    <t>Dezembro</t>
  </si>
  <si>
    <t xml:space="preserve">Taxa SPPREV </t>
  </si>
  <si>
    <t>339049 - Auxílio Transporte</t>
  </si>
  <si>
    <t>339046 - Auxílio Alimentação</t>
  </si>
  <si>
    <t xml:space="preserve">LOA </t>
  </si>
  <si>
    <t>LOA</t>
  </si>
  <si>
    <t xml:space="preserve">319096 - Ressarcimento Pessoal Requisitado </t>
  </si>
  <si>
    <t xml:space="preserve">Auxílio Alimentação, Transporte,Saúde e Educação Infantil </t>
  </si>
  <si>
    <t>339008 - Programa de assistência à saúde suplementar e Educação Infantil</t>
  </si>
  <si>
    <t>RELATÓRIO GASTOS DE PESSOAL - EXERCÍCIO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</si>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</sst>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4"/>
      <color rgb="FF0066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6" tint="-0.4999847407452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164" fontId="0" fillId="0" borderId="0" xfId="0" applyNumberFormat="1"/>
    <xf numFmtId="164" fontId="0" fillId="0" borderId="0" xfId="4" applyFont="1"/>
    <xf numFmtId="164" fontId="0" fillId="0" borderId="0" xfId="3" applyFont="1"/>
    <xf numFmtId="0" fontId="6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1" fillId="0" borderId="0" xfId="0" quotePrefix="1" applyFont="1" applyAlignment="1">
      <alignment horizontal="left"/>
    </xf>
    <xf numFmtId="0" fontId="13" fillId="0" borderId="0" xfId="0" applyFont="1"/>
    <xf numFmtId="0" fontId="12" fillId="0" borderId="0" xfId="0" quotePrefix="1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8" xfId="0" applyBorder="1"/>
    <xf numFmtId="0" fontId="0" fillId="0" borderId="6" xfId="0" applyBorder="1"/>
    <xf numFmtId="0" fontId="0" fillId="0" borderId="4" xfId="0" applyBorder="1"/>
    <xf numFmtId="0" fontId="15" fillId="0" borderId="7" xfId="0" applyFont="1" applyBorder="1"/>
    <xf numFmtId="0" fontId="15" fillId="0" borderId="0" xfId="0" applyFont="1"/>
    <xf numFmtId="0" fontId="15" fillId="0" borderId="8" xfId="0" applyFont="1" applyBorder="1"/>
    <xf numFmtId="164" fontId="15" fillId="0" borderId="0" xfId="0" applyNumberFormat="1" applyFont="1"/>
    <xf numFmtId="0" fontId="15" fillId="0" borderId="1" xfId="0" applyFont="1" applyBorder="1"/>
    <xf numFmtId="0" fontId="15" fillId="0" borderId="6" xfId="0" applyFont="1" applyBorder="1"/>
    <xf numFmtId="0" fontId="15" fillId="0" borderId="4" xfId="0" applyFont="1" applyBorder="1"/>
    <xf numFmtId="164" fontId="15" fillId="0" borderId="0" xfId="3" applyFont="1" applyBorder="1"/>
    <xf numFmtId="0" fontId="19" fillId="0" borderId="0" xfId="0" applyFont="1"/>
    <xf numFmtId="164" fontId="10" fillId="4" borderId="10" xfId="3" applyFont="1" applyFill="1" applyBorder="1"/>
    <xf numFmtId="164" fontId="10" fillId="4" borderId="9" xfId="3" applyFont="1" applyFill="1" applyBorder="1"/>
    <xf numFmtId="164" fontId="10" fillId="4" borderId="0" xfId="3" applyFont="1" applyFill="1" applyBorder="1"/>
    <xf numFmtId="0" fontId="7" fillId="3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9" fillId="0" borderId="14" xfId="0" applyFont="1" applyBorder="1"/>
    <xf numFmtId="164" fontId="10" fillId="5" borderId="15" xfId="3" applyFont="1" applyFill="1" applyBorder="1"/>
    <xf numFmtId="0" fontId="9" fillId="0" borderId="16" xfId="0" applyFont="1" applyBorder="1"/>
    <xf numFmtId="164" fontId="10" fillId="5" borderId="17" xfId="3" applyFont="1" applyFill="1" applyBorder="1"/>
    <xf numFmtId="0" fontId="8" fillId="2" borderId="1" xfId="0" applyFont="1" applyFill="1" applyBorder="1" applyAlignment="1">
      <alignment horizontal="center" vertical="center" wrapText="1"/>
    </xf>
    <xf numFmtId="8" fontId="8" fillId="2" borderId="6" xfId="5" applyNumberFormat="1" applyFont="1" applyFill="1" applyBorder="1" applyAlignment="1">
      <alignment horizontal="center" vertical="center"/>
    </xf>
    <xf numFmtId="43" fontId="19" fillId="0" borderId="0" xfId="0" applyNumberFormat="1" applyFont="1"/>
    <xf numFmtId="8" fontId="1" fillId="0" borderId="0" xfId="0" applyNumberFormat="1" applyFont="1"/>
    <xf numFmtId="8" fontId="0" fillId="0" borderId="0" xfId="0" applyNumberFormat="1"/>
    <xf numFmtId="164" fontId="10" fillId="4" borderId="20" xfId="3" applyFont="1" applyFill="1" applyBorder="1"/>
    <xf numFmtId="43" fontId="0" fillId="0" borderId="0" xfId="0" applyNumberFormat="1"/>
    <xf numFmtId="0" fontId="7" fillId="2" borderId="12" xfId="0" applyFont="1" applyFill="1" applyBorder="1" applyAlignment="1">
      <alignment horizontal="center" vertical="center" wrapText="1"/>
    </xf>
    <xf numFmtId="164" fontId="10" fillId="2" borderId="9" xfId="3" applyFont="1" applyFill="1" applyBorder="1"/>
    <xf numFmtId="164" fontId="10" fillId="2" borderId="10" xfId="3" applyFont="1" applyFill="1" applyBorder="1"/>
    <xf numFmtId="0" fontId="8" fillId="4" borderId="1" xfId="0" applyFont="1" applyFill="1" applyBorder="1" applyAlignment="1">
      <alignment horizontal="center" vertical="center" wrapText="1"/>
    </xf>
    <xf numFmtId="8" fontId="8" fillId="4" borderId="4" xfId="5" applyNumberFormat="1" applyFont="1" applyFill="1" applyBorder="1" applyAlignment="1">
      <alignment horizontal="center" vertical="center"/>
    </xf>
    <xf numFmtId="8" fontId="19" fillId="0" borderId="0" xfId="0" applyNumberFormat="1" applyFont="1"/>
    <xf numFmtId="4" fontId="0" fillId="0" borderId="0" xfId="0" applyNumberFormat="1"/>
    <xf numFmtId="0" fontId="15" fillId="0" borderId="2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2" fillId="0" borderId="0" xfId="0" quotePrefix="1" applyFont="1" applyAlignment="1">
      <alignment horizontal="center" wrapText="1"/>
    </xf>
    <xf numFmtId="0" fontId="13" fillId="0" borderId="0" xfId="0" applyFont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164" fontId="9" fillId="2" borderId="18" xfId="3" applyFont="1" applyFill="1" applyBorder="1" applyAlignment="1">
      <alignment horizontal="center" vertical="center"/>
    </xf>
    <xf numFmtId="164" fontId="9" fillId="4" borderId="18" xfId="3" applyFont="1" applyFill="1" applyBorder="1" applyAlignment="1">
      <alignment horizontal="center" vertical="center"/>
    </xf>
    <xf numFmtId="164" fontId="9" fillId="5" borderId="18" xfId="3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64" fontId="9" fillId="2" borderId="19" xfId="3" applyFont="1" applyFill="1" applyBorder="1" applyAlignment="1">
      <alignment horizontal="center" vertical="center"/>
    </xf>
    <xf numFmtId="164" fontId="9" fillId="4" borderId="19" xfId="3" applyFont="1" applyFill="1" applyBorder="1" applyAlignment="1">
      <alignment horizontal="center" vertical="center"/>
    </xf>
    <xf numFmtId="164" fontId="9" fillId="5" borderId="19" xfId="3" applyFont="1" applyFill="1" applyBorder="1" applyAlignment="1">
      <alignment horizontal="center" vertical="center"/>
    </xf>
  </cellXfs>
  <cellStyles count="6">
    <cellStyle name="Moeda" xfId="5" builtinId="4"/>
    <cellStyle name="Normal" xfId="0" builtinId="0"/>
    <cellStyle name="Normal 2" xfId="1" xr:uid="{00000000-0005-0000-0000-000002000000}"/>
    <cellStyle name="Normal 2 2" xfId="2" xr:uid="{00000000-0005-0000-0000-000003000000}"/>
    <cellStyle name="Separador de milhares 2" xfId="4" xr:uid="{00000000-0005-0000-0000-000004000000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2</xdr:row>
      <xdr:rowOff>85726</xdr:rowOff>
    </xdr:from>
    <xdr:to>
      <xdr:col>4</xdr:col>
      <xdr:colOff>638175</xdr:colOff>
      <xdr:row>7</xdr:row>
      <xdr:rowOff>66411</xdr:rowOff>
    </xdr:to>
    <xdr:pic>
      <xdr:nvPicPr>
        <xdr:cNvPr id="4" name="Imagem 3" descr="logo_defensoria-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6" y="409576"/>
          <a:ext cx="1762124" cy="790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92"/>
  <sheetViews>
    <sheetView showGridLines="0" tabSelected="1" zoomScaleNormal="100" workbookViewId="0">
      <selection activeCell="V17" sqref="V17:W17"/>
    </sheetView>
  </sheetViews>
  <sheetFormatPr defaultRowHeight="12.75" x14ac:dyDescent="0.2"/>
  <cols>
    <col min="1" max="1" width="3.140625" customWidth="1"/>
    <col min="2" max="2" width="12.42578125" customWidth="1"/>
    <col min="3" max="3" width="23.7109375" customWidth="1"/>
    <col min="4" max="4" width="18" bestFit="1" customWidth="1"/>
    <col min="5" max="5" width="16.140625" customWidth="1"/>
    <col min="6" max="6" width="18.28515625" customWidth="1"/>
    <col min="7" max="7" width="17.140625" customWidth="1"/>
    <col min="8" max="8" width="3.140625" customWidth="1"/>
    <col min="9" max="9" width="18.42578125" bestFit="1" customWidth="1"/>
    <col min="10" max="10" width="14" bestFit="1" customWidth="1"/>
    <col min="11" max="11" width="10.28515625" bestFit="1" customWidth="1"/>
    <col min="17" max="17" width="15.7109375" bestFit="1" customWidth="1"/>
  </cols>
  <sheetData>
    <row r="1" spans="2:9" ht="12.75" customHeight="1" x14ac:dyDescent="0.2"/>
    <row r="2" spans="2:9" ht="12.75" customHeight="1" x14ac:dyDescent="0.2"/>
    <row r="3" spans="2:9" ht="12.75" customHeight="1" x14ac:dyDescent="0.2"/>
    <row r="4" spans="2:9" ht="12.75" customHeight="1" x14ac:dyDescent="0.2"/>
    <row r="5" spans="2:9" ht="12.75" customHeight="1" x14ac:dyDescent="0.2"/>
    <row r="6" spans="2:9" ht="12.75" customHeight="1" x14ac:dyDescent="0.2"/>
    <row r="7" spans="2:9" ht="12.75" customHeight="1" x14ac:dyDescent="0.25">
      <c r="B7" s="1"/>
    </row>
    <row r="8" spans="2:9" ht="12.75" customHeight="1" x14ac:dyDescent="0.25">
      <c r="B8" s="1"/>
    </row>
    <row r="9" spans="2:9" ht="15.95" customHeight="1" x14ac:dyDescent="0.25">
      <c r="B9" s="5"/>
      <c r="C9" s="5"/>
      <c r="D9" s="5"/>
    </row>
    <row r="10" spans="2:9" ht="15" customHeight="1" x14ac:dyDescent="0.25">
      <c r="B10" s="57" t="s">
        <v>0</v>
      </c>
      <c r="C10" s="58"/>
      <c r="D10" s="58"/>
      <c r="E10" s="58"/>
      <c r="F10" s="58"/>
      <c r="G10" s="58"/>
    </row>
    <row r="11" spans="2:9" ht="15" customHeight="1" x14ac:dyDescent="0.25">
      <c r="B11" s="9"/>
      <c r="C11" s="9"/>
      <c r="D11" s="9"/>
      <c r="E11" s="10"/>
      <c r="F11" s="10"/>
      <c r="G11" s="10"/>
    </row>
    <row r="12" spans="2:9" ht="15" customHeight="1" x14ac:dyDescent="0.25">
      <c r="B12" s="55" t="s">
        <v>35</v>
      </c>
      <c r="C12" s="56"/>
      <c r="D12" s="56"/>
      <c r="E12" s="56"/>
      <c r="F12" s="56"/>
      <c r="G12" s="56"/>
    </row>
    <row r="13" spans="2:9" ht="15" customHeight="1" thickBot="1" x14ac:dyDescent="0.3">
      <c r="B13" s="12"/>
      <c r="C13" s="13"/>
      <c r="D13" s="13"/>
      <c r="E13" s="13"/>
      <c r="F13" s="13"/>
      <c r="G13" s="13"/>
    </row>
    <row r="14" spans="2:9" ht="15" customHeight="1" x14ac:dyDescent="0.25">
      <c r="C14" s="59" t="s">
        <v>12</v>
      </c>
      <c r="D14" s="60"/>
      <c r="E14" s="53" t="s">
        <v>17</v>
      </c>
      <c r="F14" s="54"/>
      <c r="G14" s="7"/>
    </row>
    <row r="15" spans="2:9" ht="34.5" customHeight="1" thickBot="1" x14ac:dyDescent="0.3">
      <c r="C15" s="36" t="s">
        <v>31</v>
      </c>
      <c r="D15" s="37">
        <v>1087962688</v>
      </c>
      <c r="E15" s="46" t="s">
        <v>30</v>
      </c>
      <c r="F15" s="47">
        <v>92042883</v>
      </c>
      <c r="G15" s="39"/>
      <c r="I15" s="40"/>
    </row>
    <row r="16" spans="2:9" ht="13.5" customHeight="1" thickBot="1" x14ac:dyDescent="0.25"/>
    <row r="17" spans="2:17" ht="57" customHeight="1" x14ac:dyDescent="0.2">
      <c r="B17" s="29" t="s">
        <v>1</v>
      </c>
      <c r="C17" s="43" t="s">
        <v>10</v>
      </c>
      <c r="D17" s="30" t="s">
        <v>33</v>
      </c>
      <c r="E17" s="30" t="s">
        <v>27</v>
      </c>
      <c r="F17" s="31" t="s">
        <v>11</v>
      </c>
      <c r="I17" s="40"/>
      <c r="Q17" s="49"/>
    </row>
    <row r="18" spans="2:17" ht="17.100000000000001" customHeight="1" x14ac:dyDescent="0.25">
      <c r="B18" s="32" t="s">
        <v>3</v>
      </c>
      <c r="C18" s="44">
        <v>69764361.590000004</v>
      </c>
      <c r="D18" s="27">
        <v>6638233.4900000002</v>
      </c>
      <c r="E18" s="27">
        <v>41015.9</v>
      </c>
      <c r="F18" s="33">
        <f t="shared" ref="F18:F30" si="0">SUM(C18:E18)</f>
        <v>76443610.980000004</v>
      </c>
      <c r="I18" s="38"/>
      <c r="J18" s="42"/>
      <c r="Q18" s="49"/>
    </row>
    <row r="19" spans="2:17" ht="17.100000000000001" customHeight="1" x14ac:dyDescent="0.25">
      <c r="B19" s="34" t="s">
        <v>4</v>
      </c>
      <c r="C19" s="45">
        <v>70371526.569999993</v>
      </c>
      <c r="D19" s="26">
        <v>6292205.9899999993</v>
      </c>
      <c r="E19" s="26">
        <v>41015.9</v>
      </c>
      <c r="F19" s="35">
        <f t="shared" si="0"/>
        <v>76704748.459999993</v>
      </c>
      <c r="I19" s="48"/>
      <c r="J19" s="42"/>
      <c r="Q19" s="49"/>
    </row>
    <row r="20" spans="2:17" ht="15" customHeight="1" x14ac:dyDescent="0.25">
      <c r="B20" s="34" t="s">
        <v>5</v>
      </c>
      <c r="C20" s="45">
        <v>81403364.87000002</v>
      </c>
      <c r="D20" s="26">
        <v>6465760.7300000004</v>
      </c>
      <c r="E20" s="26">
        <v>41015.9</v>
      </c>
      <c r="F20" s="35">
        <f t="shared" si="0"/>
        <v>87910141.50000003</v>
      </c>
      <c r="H20" s="25"/>
      <c r="I20" s="38"/>
      <c r="J20" s="42"/>
      <c r="Q20" s="49"/>
    </row>
    <row r="21" spans="2:17" ht="15" customHeight="1" x14ac:dyDescent="0.25">
      <c r="B21" s="34" t="s">
        <v>6</v>
      </c>
      <c r="C21" s="45">
        <v>71493964.790000007</v>
      </c>
      <c r="D21" s="26">
        <v>6457764.6100000003</v>
      </c>
      <c r="E21" s="26">
        <v>41015.9</v>
      </c>
      <c r="F21" s="35">
        <f t="shared" si="0"/>
        <v>77992745.300000012</v>
      </c>
      <c r="I21" s="38"/>
      <c r="J21" s="42"/>
      <c r="Q21" s="49"/>
    </row>
    <row r="22" spans="2:17" ht="15" customHeight="1" x14ac:dyDescent="0.25">
      <c r="B22" s="34" t="s">
        <v>7</v>
      </c>
      <c r="C22" s="45">
        <v>75825655.550000012</v>
      </c>
      <c r="D22" s="26">
        <v>7094094.4399999995</v>
      </c>
      <c r="E22" s="26">
        <v>41015.9</v>
      </c>
      <c r="F22" s="35">
        <f t="shared" si="0"/>
        <v>82960765.890000015</v>
      </c>
      <c r="I22" s="38"/>
      <c r="J22" s="42"/>
    </row>
    <row r="23" spans="2:17" ht="15" customHeight="1" x14ac:dyDescent="0.25">
      <c r="B23" s="34" t="s">
        <v>8</v>
      </c>
      <c r="C23" s="45">
        <v>89828473.840000004</v>
      </c>
      <c r="D23" s="26">
        <v>7227597.3700000001</v>
      </c>
      <c r="E23" s="26">
        <v>41015.9</v>
      </c>
      <c r="F23" s="35">
        <f t="shared" si="0"/>
        <v>97097087.110000014</v>
      </c>
      <c r="I23" s="38"/>
      <c r="J23" s="42"/>
      <c r="Q23" s="40"/>
    </row>
    <row r="24" spans="2:17" ht="15" customHeight="1" x14ac:dyDescent="0.25">
      <c r="B24" s="34" t="s">
        <v>9</v>
      </c>
      <c r="C24" s="45">
        <v>81615492.889999986</v>
      </c>
      <c r="D24" s="41">
        <v>7706859.6099999994</v>
      </c>
      <c r="E24" s="26">
        <v>41015.9</v>
      </c>
      <c r="F24" s="35">
        <f t="shared" si="0"/>
        <v>89363368.399999991</v>
      </c>
      <c r="G24" s="4"/>
      <c r="H24" s="11"/>
      <c r="I24" s="38"/>
      <c r="J24" s="42"/>
      <c r="K24" s="42"/>
    </row>
    <row r="25" spans="2:17" ht="15" customHeight="1" x14ac:dyDescent="0.25">
      <c r="B25" s="34" t="s">
        <v>21</v>
      </c>
      <c r="C25" s="45">
        <v>82518697.189999998</v>
      </c>
      <c r="D25" s="41">
        <v>8531519.6500000004</v>
      </c>
      <c r="E25" s="26">
        <v>41015.9</v>
      </c>
      <c r="F25" s="35">
        <f t="shared" si="0"/>
        <v>91091232.74000001</v>
      </c>
      <c r="H25" s="11"/>
      <c r="I25" s="38"/>
      <c r="J25" s="42"/>
    </row>
    <row r="26" spans="2:17" ht="15" customHeight="1" x14ac:dyDescent="0.25">
      <c r="B26" s="34" t="s">
        <v>22</v>
      </c>
      <c r="C26" s="45">
        <v>104227660.06</v>
      </c>
      <c r="D26" s="28">
        <v>9027763.0599999987</v>
      </c>
      <c r="E26" s="26">
        <v>41015.9</v>
      </c>
      <c r="F26" s="35">
        <f t="shared" si="0"/>
        <v>113296439.02000001</v>
      </c>
      <c r="H26" s="11"/>
      <c r="I26" s="38"/>
      <c r="J26" s="42"/>
      <c r="Q26" s="40"/>
    </row>
    <row r="27" spans="2:17" ht="15" customHeight="1" x14ac:dyDescent="0.25">
      <c r="B27" s="34" t="s">
        <v>23</v>
      </c>
      <c r="C27" s="45">
        <v>98753970.359999999</v>
      </c>
      <c r="D27" s="28">
        <v>9285206.7799999993</v>
      </c>
      <c r="E27" s="26">
        <v>41015.9</v>
      </c>
      <c r="F27" s="35">
        <f t="shared" si="0"/>
        <v>108080193.04000001</v>
      </c>
      <c r="H27" s="11"/>
      <c r="I27" s="38"/>
      <c r="J27" s="42"/>
    </row>
    <row r="28" spans="2:17" ht="15" customHeight="1" x14ac:dyDescent="0.25">
      <c r="B28" s="34" t="s">
        <v>24</v>
      </c>
      <c r="C28" s="45">
        <v>102100139.79000001</v>
      </c>
      <c r="D28" s="28">
        <v>8619594.4800000004</v>
      </c>
      <c r="E28" s="26">
        <v>41015.9</v>
      </c>
      <c r="F28" s="35">
        <f t="shared" si="0"/>
        <v>110760750.17000002</v>
      </c>
      <c r="H28" s="11"/>
      <c r="I28" s="38"/>
      <c r="J28" s="42"/>
    </row>
    <row r="29" spans="2:17" ht="15" customHeight="1" x14ac:dyDescent="0.25">
      <c r="B29" s="34" t="s">
        <v>25</v>
      </c>
      <c r="C29" s="45">
        <v>40404368.390000001</v>
      </c>
      <c r="D29" s="28">
        <v>0</v>
      </c>
      <c r="E29" s="26">
        <v>0</v>
      </c>
      <c r="F29" s="35">
        <f t="shared" si="0"/>
        <v>40404368.390000001</v>
      </c>
      <c r="H29" s="11"/>
      <c r="I29" s="38"/>
    </row>
    <row r="30" spans="2:17" ht="15" customHeight="1" thickBot="1" x14ac:dyDescent="0.3">
      <c r="B30" s="34" t="s">
        <v>26</v>
      </c>
      <c r="C30" s="45">
        <v>118734252.53</v>
      </c>
      <c r="D30" s="28">
        <v>8124925.1799999997</v>
      </c>
      <c r="E30" s="26">
        <v>41015.9</v>
      </c>
      <c r="F30" s="35">
        <f t="shared" si="0"/>
        <v>126900193.61000001</v>
      </c>
      <c r="H30" s="11"/>
      <c r="I30" s="38"/>
    </row>
    <row r="31" spans="2:17" ht="15.75" customHeight="1" x14ac:dyDescent="0.2">
      <c r="B31" s="61" t="s">
        <v>36</v>
      </c>
      <c r="C31" s="62">
        <f>SUM(C18:C30)</f>
        <v>1087041928.4199998</v>
      </c>
      <c r="D31" s="63">
        <f>SUM(D18:D30)</f>
        <v>91471525.389999986</v>
      </c>
      <c r="E31" s="63">
        <f>SUM(E18:E30)</f>
        <v>492190.8000000001</v>
      </c>
      <c r="F31" s="64">
        <f>SUM(F18:F30)</f>
        <v>1179005644.6099999</v>
      </c>
      <c r="G31" s="42"/>
      <c r="I31" s="38"/>
    </row>
    <row r="32" spans="2:17" ht="17.100000000000001" customHeight="1" thickBot="1" x14ac:dyDescent="0.25">
      <c r="B32" s="65"/>
      <c r="C32" s="66"/>
      <c r="D32" s="67"/>
      <c r="E32" s="67"/>
      <c r="F32" s="68"/>
      <c r="G32" s="42"/>
      <c r="I32" s="48"/>
    </row>
    <row r="33" spans="2:9" ht="15" customHeight="1" x14ac:dyDescent="0.2">
      <c r="C33" s="42"/>
      <c r="G33" s="42"/>
      <c r="I33" s="42"/>
    </row>
    <row r="34" spans="2:9" ht="15" customHeight="1" x14ac:dyDescent="0.2">
      <c r="B34" s="8" t="s">
        <v>2</v>
      </c>
      <c r="D34" s="2"/>
      <c r="G34" s="2"/>
    </row>
    <row r="35" spans="2:9" ht="12.75" customHeight="1" thickBot="1" x14ac:dyDescent="0.25">
      <c r="B35" s="6"/>
      <c r="C35" s="3"/>
      <c r="D35" s="2"/>
      <c r="I35" s="42"/>
    </row>
    <row r="36" spans="2:9" ht="12.75" customHeight="1" x14ac:dyDescent="0.2">
      <c r="C36" s="50" t="s">
        <v>20</v>
      </c>
      <c r="D36" s="51"/>
      <c r="E36" s="51"/>
      <c r="F36" s="52"/>
      <c r="G36" s="2"/>
    </row>
    <row r="37" spans="2:9" ht="13.5" customHeight="1" x14ac:dyDescent="0.2">
      <c r="C37" s="17" t="s">
        <v>15</v>
      </c>
      <c r="D37" s="24"/>
      <c r="E37" s="18"/>
      <c r="F37" s="19"/>
    </row>
    <row r="38" spans="2:9" ht="12.75" customHeight="1" x14ac:dyDescent="0.2">
      <c r="C38" s="17" t="s">
        <v>13</v>
      </c>
      <c r="D38" s="18"/>
      <c r="E38" s="18"/>
      <c r="F38" s="19"/>
      <c r="I38" s="42"/>
    </row>
    <row r="39" spans="2:9" ht="12.75" customHeight="1" x14ac:dyDescent="0.2">
      <c r="C39" s="17" t="s">
        <v>16</v>
      </c>
      <c r="D39" s="18"/>
      <c r="E39" s="20"/>
      <c r="F39" s="19"/>
    </row>
    <row r="40" spans="2:9" ht="12.75" customHeight="1" x14ac:dyDescent="0.2">
      <c r="C40" s="17" t="s">
        <v>32</v>
      </c>
      <c r="D40" s="18"/>
      <c r="E40" s="20"/>
      <c r="F40" s="19"/>
    </row>
    <row r="41" spans="2:9" ht="12.75" customHeight="1" thickBot="1" x14ac:dyDescent="0.25">
      <c r="C41" s="21" t="s">
        <v>14</v>
      </c>
      <c r="D41" s="22"/>
      <c r="E41" s="22"/>
      <c r="F41" s="23"/>
    </row>
    <row r="42" spans="2:9" ht="12.75" customHeight="1" x14ac:dyDescent="0.2">
      <c r="C42" s="18"/>
      <c r="D42" s="18"/>
      <c r="E42" s="18"/>
      <c r="F42" s="18"/>
    </row>
    <row r="43" spans="2:9" ht="12.75" customHeight="1" thickBot="1" x14ac:dyDescent="0.25">
      <c r="D43" s="4"/>
    </row>
    <row r="44" spans="2:9" ht="12.75" customHeight="1" x14ac:dyDescent="0.2">
      <c r="C44" s="50" t="s">
        <v>19</v>
      </c>
      <c r="D44" s="51"/>
      <c r="E44" s="51"/>
      <c r="F44" s="52"/>
    </row>
    <row r="45" spans="2:9" ht="12.75" customHeight="1" x14ac:dyDescent="0.2">
      <c r="C45" s="17" t="s">
        <v>29</v>
      </c>
      <c r="F45" s="14"/>
    </row>
    <row r="46" spans="2:9" ht="12.75" customHeight="1" x14ac:dyDescent="0.2">
      <c r="C46" s="17" t="s">
        <v>28</v>
      </c>
      <c r="F46" s="14"/>
    </row>
    <row r="47" spans="2:9" ht="12.75" customHeight="1" x14ac:dyDescent="0.2">
      <c r="C47" s="17" t="s">
        <v>34</v>
      </c>
      <c r="F47" s="14"/>
    </row>
    <row r="48" spans="2:9" ht="12.75" customHeight="1" thickBot="1" x14ac:dyDescent="0.25">
      <c r="C48" s="21" t="s">
        <v>18</v>
      </c>
      <c r="D48" s="15"/>
      <c r="E48" s="15"/>
      <c r="F48" s="16"/>
    </row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" customHeight="1" x14ac:dyDescent="0.2"/>
    <row r="89" ht="16.5" customHeight="1" x14ac:dyDescent="0.2"/>
    <row r="90" ht="13.5" customHeight="1" x14ac:dyDescent="0.2"/>
    <row r="91" ht="13.5" customHeight="1" x14ac:dyDescent="0.2"/>
    <row r="92" ht="12" customHeight="1" x14ac:dyDescent="0.2"/>
  </sheetData>
  <mergeCells count="11">
    <mergeCell ref="C44:F44"/>
    <mergeCell ref="E14:F14"/>
    <mergeCell ref="B12:G12"/>
    <mergeCell ref="B10:G10"/>
    <mergeCell ref="C14:D14"/>
    <mergeCell ref="C36:F36"/>
    <mergeCell ref="B31:B32"/>
    <mergeCell ref="C31:C32"/>
    <mergeCell ref="D31:D32"/>
    <mergeCell ref="E31:E32"/>
    <mergeCell ref="F31:F32"/>
  </mergeCells>
  <printOptions horizontalCentered="1"/>
  <pageMargins left="0.39370078740157483" right="0.19685039370078741" top="0.78740157480314965" bottom="0.39370078740157483" header="0.39370078740157483" footer="0.39370078740157483"/>
  <pageSetup paperSize="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>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Isabel Cristina Rodrigues</cp:lastModifiedBy>
  <cp:lastPrinted>2022-02-23T17:16:12Z</cp:lastPrinted>
  <dcterms:created xsi:type="dcterms:W3CDTF">2001-01-22T17:27:12Z</dcterms:created>
  <dcterms:modified xsi:type="dcterms:W3CDTF">2026-01-27T13:56:21Z</dcterms:modified>
</cp:coreProperties>
</file>