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5\04 - Abril\"/>
    </mc:Choice>
  </mc:AlternateContent>
  <xr:revisionPtr revIDLastSave="0" documentId="13_ncr:1_{9EEA1622-03E6-43BC-B15D-EEFA2B3143C4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2025" sheetId="55" r:id="rId1"/>
  </sheets>
  <definedNames>
    <definedName name="_xlnm.Print_Area" localSheetId="0">'2025'!$A$1:$G$49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55" l="1"/>
  <c r="D32" i="55"/>
  <c r="D33" i="55" s="1"/>
  <c r="C32" i="55"/>
  <c r="F18" i="55" l="1"/>
  <c r="F27" i="55" l="1"/>
  <c r="F21" i="55" l="1"/>
  <c r="F22" i="55"/>
  <c r="F23" i="55"/>
  <c r="F24" i="55"/>
  <c r="F25" i="55"/>
  <c r="F26" i="55"/>
  <c r="F28" i="55"/>
  <c r="F29" i="55"/>
  <c r="F30" i="55"/>
  <c r="F20" i="55" l="1"/>
  <c r="F19" i="55" l="1"/>
  <c r="F32" i="55" s="1"/>
  <c r="C33" i="55" l="1"/>
  <c r="F33" i="55" s="1"/>
</calcChain>
</file>

<file path=xl/sharedStrings.xml><?xml version="1.0" encoding="utf-8"?>
<sst xmlns="http://schemas.openxmlformats.org/spreadsheetml/2006/main" count="37" uniqueCount="37">
  <si>
    <t>DEPARTAMENTO DE ORÇAMENTO E FINANÇAS</t>
  </si>
  <si>
    <t>MÊS</t>
  </si>
  <si>
    <t>Fonte: SIGEO-Sistema de Informações Gerenciais da Execução Orçamentária</t>
  </si>
  <si>
    <t>Janeiro</t>
  </si>
  <si>
    <t>Fevereiro</t>
  </si>
  <si>
    <t>Março</t>
  </si>
  <si>
    <t>Abril</t>
  </si>
  <si>
    <t>Maio</t>
  </si>
  <si>
    <t>Junho</t>
  </si>
  <si>
    <t>Julho</t>
  </si>
  <si>
    <t xml:space="preserve">Folha de Pessoal </t>
  </si>
  <si>
    <t>TOTAL                       Pessoal + Custeio</t>
  </si>
  <si>
    <t>PESSOAL *</t>
  </si>
  <si>
    <t>319011 - Vencimento e Vantagens Fixas - Pessoal Civil</t>
  </si>
  <si>
    <t>319113 - Obrigações Patronais - SPPREV</t>
  </si>
  <si>
    <t>319007 - Contribuição Patronal - SPPREVCOM</t>
  </si>
  <si>
    <t>319013 - Obrigações Patronais - INSS e Reparcelamento do INSS</t>
  </si>
  <si>
    <t>CUSTEIO **</t>
  </si>
  <si>
    <t>339139 - Taxa de Administração do SPPREV</t>
  </si>
  <si>
    <t>**Classificação de Despesa</t>
  </si>
  <si>
    <t>*Classificação de Despesa</t>
  </si>
  <si>
    <t>Agosto</t>
  </si>
  <si>
    <t>Setembro</t>
  </si>
  <si>
    <t>Outubro</t>
  </si>
  <si>
    <t>Novembro</t>
  </si>
  <si>
    <t>13º Salário</t>
  </si>
  <si>
    <t>Dezembro</t>
  </si>
  <si>
    <t xml:space="preserve">Taxa SPPREV </t>
  </si>
  <si>
    <t>339049 - Auxílio Transporte</t>
  </si>
  <si>
    <t>339046 - Auxílio Alimentação</t>
  </si>
  <si>
    <t>Total  Liquidado</t>
  </si>
  <si>
    <t xml:space="preserve">LOA </t>
  </si>
  <si>
    <t>LOA</t>
  </si>
  <si>
    <t xml:space="preserve">319096 - Ressarcimento Pessoal Requisitado </t>
  </si>
  <si>
    <t xml:space="preserve">Auxílio Alimentação, Transporte,Saúde e Educação Infantil </t>
  </si>
  <si>
    <t>339008 - Programa de assistência à saúde suplementar e Educação Infantil</t>
  </si>
  <si>
    <t>RELATÓRIO GASTOS DE PESSOAL - EXERCÍCIO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</si>
</sst>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4"/>
      <color rgb="FF0066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6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164" fontId="0" fillId="0" borderId="0" xfId="0" applyNumberFormat="1"/>
    <xf numFmtId="164" fontId="0" fillId="0" borderId="0" xfId="4" applyFont="1"/>
    <xf numFmtId="164" fontId="0" fillId="0" borderId="0" xfId="3" applyFont="1"/>
    <xf numFmtId="0" fontId="6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1" fillId="0" borderId="0" xfId="0" quotePrefix="1" applyFont="1" applyAlignment="1">
      <alignment horizontal="left"/>
    </xf>
    <xf numFmtId="0" fontId="13" fillId="0" borderId="0" xfId="0" applyFont="1"/>
    <xf numFmtId="0" fontId="12" fillId="0" borderId="0" xfId="0" quotePrefix="1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8" xfId="0" applyBorder="1"/>
    <xf numFmtId="0" fontId="0" fillId="0" borderId="6" xfId="0" applyBorder="1"/>
    <xf numFmtId="0" fontId="0" fillId="0" borderId="4" xfId="0" applyBorder="1"/>
    <xf numFmtId="0" fontId="15" fillId="0" borderId="7" xfId="0" applyFont="1" applyBorder="1"/>
    <xf numFmtId="0" fontId="15" fillId="0" borderId="0" xfId="0" applyFont="1"/>
    <xf numFmtId="0" fontId="15" fillId="0" borderId="8" xfId="0" applyFont="1" applyBorder="1"/>
    <xf numFmtId="164" fontId="15" fillId="0" borderId="0" xfId="0" applyNumberFormat="1" applyFont="1"/>
    <xf numFmtId="0" fontId="15" fillId="0" borderId="1" xfId="0" applyFont="1" applyBorder="1"/>
    <xf numFmtId="0" fontId="15" fillId="0" borderId="6" xfId="0" applyFont="1" applyBorder="1"/>
    <xf numFmtId="0" fontId="15" fillId="0" borderId="4" xfId="0" applyFont="1" applyBorder="1"/>
    <xf numFmtId="164" fontId="15" fillId="0" borderId="0" xfId="3" applyFont="1" applyBorder="1"/>
    <xf numFmtId="0" fontId="19" fillId="0" borderId="0" xfId="0" applyFont="1"/>
    <xf numFmtId="164" fontId="10" fillId="5" borderId="9" xfId="3" applyFont="1" applyFill="1" applyBorder="1"/>
    <xf numFmtId="164" fontId="10" fillId="5" borderId="10" xfId="3" applyFont="1" applyFill="1" applyBorder="1"/>
    <xf numFmtId="164" fontId="10" fillId="6" borderId="10" xfId="3" applyFont="1" applyFill="1" applyBorder="1"/>
    <xf numFmtId="164" fontId="9" fillId="6" borderId="11" xfId="3" applyFont="1" applyFill="1" applyBorder="1"/>
    <xf numFmtId="164" fontId="9" fillId="7" borderId="12" xfId="3" applyFont="1" applyFill="1" applyBorder="1"/>
    <xf numFmtId="164" fontId="10" fillId="6" borderId="9" xfId="3" applyFont="1" applyFill="1" applyBorder="1"/>
    <xf numFmtId="164" fontId="10" fillId="6" borderId="0" xfId="3" applyFont="1" applyFill="1" applyBorder="1"/>
    <xf numFmtId="164" fontId="10" fillId="5" borderId="13" xfId="3" applyFont="1" applyFill="1" applyBorder="1"/>
    <xf numFmtId="0" fontId="7" fillId="4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9" fillId="0" borderId="17" xfId="0" applyFont="1" applyBorder="1"/>
    <xf numFmtId="164" fontId="10" fillId="7" borderId="18" xfId="3" applyFont="1" applyFill="1" applyBorder="1"/>
    <xf numFmtId="0" fontId="9" fillId="0" borderId="19" xfId="0" applyFont="1" applyBorder="1"/>
    <xf numFmtId="164" fontId="10" fillId="7" borderId="20" xfId="3" applyFont="1" applyFill="1" applyBorder="1"/>
    <xf numFmtId="0" fontId="9" fillId="0" borderId="21" xfId="0" applyFont="1" applyBorder="1"/>
    <xf numFmtId="164" fontId="10" fillId="7" borderId="22" xfId="3" applyFont="1" applyFill="1" applyBorder="1"/>
    <xf numFmtId="0" fontId="8" fillId="2" borderId="1" xfId="0" applyFont="1" applyFill="1" applyBorder="1" applyAlignment="1">
      <alignment horizontal="center" vertical="center" wrapText="1"/>
    </xf>
    <xf numFmtId="8" fontId="8" fillId="2" borderId="6" xfId="5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8" fontId="8" fillId="3" borderId="4" xfId="5" applyNumberFormat="1" applyFont="1" applyFill="1" applyBorder="1" applyAlignment="1">
      <alignment horizontal="center" vertical="center"/>
    </xf>
    <xf numFmtId="164" fontId="9" fillId="7" borderId="23" xfId="3" applyFont="1" applyFill="1" applyBorder="1"/>
    <xf numFmtId="164" fontId="9" fillId="5" borderId="26" xfId="3" applyFont="1" applyFill="1" applyBorder="1"/>
    <xf numFmtId="43" fontId="19" fillId="0" borderId="0" xfId="0" applyNumberFormat="1" applyFont="1"/>
    <xf numFmtId="8" fontId="1" fillId="0" borderId="0" xfId="0" applyNumberFormat="1" applyFont="1"/>
    <xf numFmtId="8" fontId="0" fillId="0" borderId="0" xfId="0" applyNumberFormat="1"/>
    <xf numFmtId="164" fontId="9" fillId="5" borderId="24" xfId="3" applyFont="1" applyFill="1" applyBorder="1" applyAlignment="1">
      <alignment vertical="center"/>
    </xf>
    <xf numFmtId="164" fontId="10" fillId="6" borderId="29" xfId="3" applyFont="1" applyFill="1" applyBorder="1"/>
    <xf numFmtId="0" fontId="15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2" fillId="0" borderId="0" xfId="0" quotePrefix="1" applyFont="1" applyAlignment="1">
      <alignment horizontal="center" wrapText="1"/>
    </xf>
    <xf numFmtId="0" fontId="13" fillId="0" borderId="0" xfId="0" applyFont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164" fontId="9" fillId="6" borderId="24" xfId="3" applyFont="1" applyFill="1" applyBorder="1" applyAlignment="1">
      <alignment vertical="center"/>
    </xf>
    <xf numFmtId="164" fontId="9" fillId="6" borderId="25" xfId="3" applyFont="1" applyFill="1" applyBorder="1" applyAlignment="1">
      <alignment vertical="center"/>
    </xf>
  </cellXfs>
  <cellStyles count="6">
    <cellStyle name="Moeda" xfId="5" builtinId="4"/>
    <cellStyle name="Normal" xfId="0" builtinId="0"/>
    <cellStyle name="Normal 2" xfId="1" xr:uid="{00000000-0005-0000-0000-000002000000}"/>
    <cellStyle name="Normal 2 2" xfId="2" xr:uid="{00000000-0005-0000-0000-000003000000}"/>
    <cellStyle name="Separador de milhares 2" xfId="4" xr:uid="{00000000-0005-0000-0000-000004000000}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85725</xdr:rowOff>
    </xdr:from>
    <xdr:to>
      <xdr:col>4</xdr:col>
      <xdr:colOff>1019175</xdr:colOff>
      <xdr:row>8</xdr:row>
      <xdr:rowOff>75364</xdr:rowOff>
    </xdr:to>
    <xdr:pic>
      <xdr:nvPicPr>
        <xdr:cNvPr id="4" name="Imagem 3" descr="logo_defensoria-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409575"/>
          <a:ext cx="2143125" cy="961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93"/>
  <sheetViews>
    <sheetView showGridLines="0" tabSelected="1" zoomScaleNormal="100" workbookViewId="0">
      <selection activeCell="L16" sqref="L16"/>
    </sheetView>
  </sheetViews>
  <sheetFormatPr defaultRowHeight="12.75" x14ac:dyDescent="0.2"/>
  <cols>
    <col min="1" max="1" width="3.140625" customWidth="1"/>
    <col min="2" max="2" width="12.42578125" customWidth="1"/>
    <col min="3" max="3" width="16.28515625" customWidth="1"/>
    <col min="4" max="4" width="18" bestFit="1" customWidth="1"/>
    <col min="5" max="5" width="16.140625" customWidth="1"/>
    <col min="6" max="6" width="18.28515625" customWidth="1"/>
    <col min="7" max="7" width="17.140625" customWidth="1"/>
    <col min="8" max="8" width="3.140625" customWidth="1"/>
    <col min="9" max="9" width="15" bestFit="1" customWidth="1"/>
  </cols>
  <sheetData>
    <row r="1" spans="2:9" ht="12.75" customHeight="1" x14ac:dyDescent="0.2"/>
    <row r="2" spans="2:9" ht="12.75" customHeight="1" x14ac:dyDescent="0.2"/>
    <row r="3" spans="2:9" ht="12.75" customHeight="1" x14ac:dyDescent="0.2"/>
    <row r="4" spans="2:9" ht="12.75" customHeight="1" x14ac:dyDescent="0.2"/>
    <row r="5" spans="2:9" ht="12.75" customHeight="1" x14ac:dyDescent="0.2"/>
    <row r="6" spans="2:9" ht="12.75" customHeight="1" x14ac:dyDescent="0.2"/>
    <row r="7" spans="2:9" ht="12.75" customHeight="1" x14ac:dyDescent="0.25">
      <c r="B7" s="1"/>
    </row>
    <row r="8" spans="2:9" ht="12.75" customHeight="1" x14ac:dyDescent="0.25">
      <c r="B8" s="1"/>
    </row>
    <row r="9" spans="2:9" ht="15.95" customHeight="1" x14ac:dyDescent="0.25">
      <c r="B9" s="5"/>
      <c r="C9" s="5"/>
      <c r="D9" s="5"/>
    </row>
    <row r="10" spans="2:9" ht="15" customHeight="1" x14ac:dyDescent="0.25">
      <c r="B10" s="62" t="s">
        <v>0</v>
      </c>
      <c r="C10" s="63"/>
      <c r="D10" s="63"/>
      <c r="E10" s="63"/>
      <c r="F10" s="63"/>
      <c r="G10" s="63"/>
    </row>
    <row r="11" spans="2:9" ht="15" customHeight="1" x14ac:dyDescent="0.25">
      <c r="B11" s="9"/>
      <c r="C11" s="9"/>
      <c r="D11" s="9"/>
      <c r="E11" s="10"/>
      <c r="F11" s="10"/>
      <c r="G11" s="10"/>
    </row>
    <row r="12" spans="2:9" ht="15" customHeight="1" x14ac:dyDescent="0.25">
      <c r="B12" s="60" t="s">
        <v>36</v>
      </c>
      <c r="C12" s="61"/>
      <c r="D12" s="61"/>
      <c r="E12" s="61"/>
      <c r="F12" s="61"/>
      <c r="G12" s="61"/>
    </row>
    <row r="13" spans="2:9" ht="15" customHeight="1" thickBot="1" x14ac:dyDescent="0.3">
      <c r="B13" s="12"/>
      <c r="C13" s="13"/>
      <c r="D13" s="13"/>
      <c r="E13" s="13"/>
      <c r="F13" s="13"/>
      <c r="G13" s="13"/>
    </row>
    <row r="14" spans="2:9" ht="15" customHeight="1" x14ac:dyDescent="0.25">
      <c r="C14" s="64" t="s">
        <v>12</v>
      </c>
      <c r="D14" s="65"/>
      <c r="E14" s="58" t="s">
        <v>17</v>
      </c>
      <c r="F14" s="59"/>
      <c r="G14" s="7"/>
    </row>
    <row r="15" spans="2:9" ht="34.5" customHeight="1" thickBot="1" x14ac:dyDescent="0.3">
      <c r="C15" s="44" t="s">
        <v>32</v>
      </c>
      <c r="D15" s="45">
        <v>860462688</v>
      </c>
      <c r="E15" s="46" t="s">
        <v>31</v>
      </c>
      <c r="F15" s="47">
        <v>84230398</v>
      </c>
      <c r="G15" s="51"/>
      <c r="I15" s="52"/>
    </row>
    <row r="16" spans="2:9" ht="13.5" customHeight="1" thickBot="1" x14ac:dyDescent="0.25"/>
    <row r="17" spans="2:9" ht="57" customHeight="1" x14ac:dyDescent="0.2">
      <c r="B17" s="34" t="s">
        <v>1</v>
      </c>
      <c r="C17" s="35" t="s">
        <v>10</v>
      </c>
      <c r="D17" s="36" t="s">
        <v>34</v>
      </c>
      <c r="E17" s="36" t="s">
        <v>27</v>
      </c>
      <c r="F17" s="37" t="s">
        <v>11</v>
      </c>
    </row>
    <row r="18" spans="2:9" ht="17.100000000000001" customHeight="1" x14ac:dyDescent="0.25">
      <c r="B18" s="38" t="s">
        <v>3</v>
      </c>
      <c r="C18" s="26">
        <v>69764361.590000004</v>
      </c>
      <c r="D18" s="31">
        <v>6638233.4900000002</v>
      </c>
      <c r="E18" s="31">
        <v>41015.9</v>
      </c>
      <c r="F18" s="39">
        <f t="shared" ref="F18:F30" si="0">SUM(C18:E18)</f>
        <v>76443610.980000004</v>
      </c>
      <c r="I18" s="50"/>
    </row>
    <row r="19" spans="2:9" ht="17.100000000000001" customHeight="1" x14ac:dyDescent="0.25">
      <c r="B19" s="40" t="s">
        <v>4</v>
      </c>
      <c r="C19" s="27">
        <v>70371526.569999993</v>
      </c>
      <c r="D19" s="28">
        <v>6292205.9899999993</v>
      </c>
      <c r="E19" s="28">
        <v>41015.9</v>
      </c>
      <c r="F19" s="41">
        <f t="shared" si="0"/>
        <v>76704748.459999993</v>
      </c>
      <c r="I19" s="50"/>
    </row>
    <row r="20" spans="2:9" ht="15" customHeight="1" x14ac:dyDescent="0.25">
      <c r="B20" s="40" t="s">
        <v>5</v>
      </c>
      <c r="C20" s="27">
        <v>81403364.87000002</v>
      </c>
      <c r="D20" s="28">
        <v>6465760.7300000004</v>
      </c>
      <c r="E20" s="28">
        <v>41015.9</v>
      </c>
      <c r="F20" s="41">
        <f t="shared" si="0"/>
        <v>87910141.50000003</v>
      </c>
      <c r="H20" s="25"/>
      <c r="I20" s="50"/>
    </row>
    <row r="21" spans="2:9" ht="15" customHeight="1" x14ac:dyDescent="0.25">
      <c r="B21" s="40" t="s">
        <v>6</v>
      </c>
      <c r="C21" s="27">
        <v>71493964.790000007</v>
      </c>
      <c r="D21" s="28">
        <v>6457764.6100000003</v>
      </c>
      <c r="E21" s="28">
        <v>41015.9</v>
      </c>
      <c r="F21" s="41">
        <f t="shared" si="0"/>
        <v>77992745.300000012</v>
      </c>
      <c r="I21" s="50"/>
    </row>
    <row r="22" spans="2:9" ht="15" hidden="1" customHeight="1" x14ac:dyDescent="0.25">
      <c r="B22" s="40" t="s">
        <v>7</v>
      </c>
      <c r="C22" s="27"/>
      <c r="D22" s="28"/>
      <c r="E22" s="28"/>
      <c r="F22" s="41">
        <f t="shared" si="0"/>
        <v>0</v>
      </c>
      <c r="I22" s="50"/>
    </row>
    <row r="23" spans="2:9" ht="15" hidden="1" customHeight="1" x14ac:dyDescent="0.25">
      <c r="B23" s="40" t="s">
        <v>8</v>
      </c>
      <c r="C23" s="27"/>
      <c r="D23" s="28"/>
      <c r="E23" s="28"/>
      <c r="F23" s="41">
        <f t="shared" si="0"/>
        <v>0</v>
      </c>
      <c r="I23" s="50"/>
    </row>
    <row r="24" spans="2:9" ht="15" hidden="1" customHeight="1" x14ac:dyDescent="0.25">
      <c r="B24" s="40" t="s">
        <v>9</v>
      </c>
      <c r="C24" s="27"/>
      <c r="D24" s="54"/>
      <c r="E24" s="28"/>
      <c r="F24" s="41">
        <f t="shared" si="0"/>
        <v>0</v>
      </c>
      <c r="H24" s="11"/>
      <c r="I24" s="50"/>
    </row>
    <row r="25" spans="2:9" ht="15" hidden="1" customHeight="1" x14ac:dyDescent="0.25">
      <c r="B25" s="40" t="s">
        <v>21</v>
      </c>
      <c r="C25" s="27"/>
      <c r="D25" s="54"/>
      <c r="E25" s="28"/>
      <c r="F25" s="41">
        <f t="shared" si="0"/>
        <v>0</v>
      </c>
      <c r="H25" s="11"/>
      <c r="I25" s="50"/>
    </row>
    <row r="26" spans="2:9" ht="15" hidden="1" customHeight="1" x14ac:dyDescent="0.25">
      <c r="B26" s="40" t="s">
        <v>22</v>
      </c>
      <c r="C26" s="27"/>
      <c r="D26" s="32"/>
      <c r="E26" s="28"/>
      <c r="F26" s="41">
        <f t="shared" si="0"/>
        <v>0</v>
      </c>
      <c r="H26" s="11"/>
      <c r="I26" s="50"/>
    </row>
    <row r="27" spans="2:9" ht="15" hidden="1" customHeight="1" x14ac:dyDescent="0.25">
      <c r="B27" s="40" t="s">
        <v>23</v>
      </c>
      <c r="C27" s="27"/>
      <c r="D27" s="32"/>
      <c r="E27" s="28"/>
      <c r="F27" s="41">
        <f t="shared" si="0"/>
        <v>0</v>
      </c>
      <c r="H27" s="11"/>
      <c r="I27" s="50"/>
    </row>
    <row r="28" spans="2:9" ht="15" hidden="1" customHeight="1" x14ac:dyDescent="0.25">
      <c r="B28" s="40" t="s">
        <v>24</v>
      </c>
      <c r="C28" s="27"/>
      <c r="D28" s="32"/>
      <c r="E28" s="28"/>
      <c r="F28" s="41">
        <f t="shared" si="0"/>
        <v>0</v>
      </c>
      <c r="H28" s="11"/>
      <c r="I28" s="50"/>
    </row>
    <row r="29" spans="2:9" ht="15" hidden="1" customHeight="1" x14ac:dyDescent="0.25">
      <c r="B29" s="40" t="s">
        <v>25</v>
      </c>
      <c r="C29" s="27"/>
      <c r="D29" s="32"/>
      <c r="E29" s="28"/>
      <c r="F29" s="41">
        <f t="shared" si="0"/>
        <v>0</v>
      </c>
      <c r="H29" s="11"/>
      <c r="I29" s="50"/>
    </row>
    <row r="30" spans="2:9" ht="15" hidden="1" customHeight="1" x14ac:dyDescent="0.25">
      <c r="B30" s="40" t="s">
        <v>26</v>
      </c>
      <c r="C30" s="27"/>
      <c r="D30" s="32"/>
      <c r="E30" s="28"/>
      <c r="F30" s="41">
        <f t="shared" si="0"/>
        <v>0</v>
      </c>
      <c r="H30" s="11"/>
      <c r="I30" s="50"/>
    </row>
    <row r="31" spans="2:9" ht="15.75" thickBot="1" x14ac:dyDescent="0.3">
      <c r="B31" s="42"/>
      <c r="C31" s="33"/>
      <c r="D31" s="32"/>
      <c r="E31" s="28"/>
      <c r="F31" s="43"/>
      <c r="H31" s="11"/>
      <c r="I31" s="50"/>
    </row>
    <row r="32" spans="2:9" ht="15.75" thickBot="1" x14ac:dyDescent="0.3">
      <c r="B32" s="66" t="s">
        <v>30</v>
      </c>
      <c r="C32" s="49">
        <f>SUM(C18:C31)</f>
        <v>293033217.82000005</v>
      </c>
      <c r="D32" s="29">
        <f>SUM(D18:D31)</f>
        <v>25853964.82</v>
      </c>
      <c r="E32" s="29">
        <f>SUM(E18:E31)</f>
        <v>164063.6</v>
      </c>
      <c r="F32" s="30">
        <f>SUM(F18:F31)</f>
        <v>319051246.24000001</v>
      </c>
      <c r="I32" s="50"/>
    </row>
    <row r="33" spans="2:9" ht="17.100000000000001" customHeight="1" thickBot="1" x14ac:dyDescent="0.3">
      <c r="B33" s="67"/>
      <c r="C33" s="53">
        <f>C32</f>
        <v>293033217.82000005</v>
      </c>
      <c r="D33" s="68">
        <f>D32+E32</f>
        <v>26018028.420000002</v>
      </c>
      <c r="E33" s="69"/>
      <c r="F33" s="48">
        <f>C33+D33</f>
        <v>319051246.24000007</v>
      </c>
      <c r="I33" s="50"/>
    </row>
    <row r="34" spans="2:9" ht="15" customHeight="1" x14ac:dyDescent="0.2"/>
    <row r="35" spans="2:9" ht="15" customHeight="1" x14ac:dyDescent="0.2">
      <c r="B35" s="8" t="s">
        <v>2</v>
      </c>
      <c r="D35" s="2"/>
      <c r="G35" s="2"/>
    </row>
    <row r="36" spans="2:9" ht="12.75" customHeight="1" thickBot="1" x14ac:dyDescent="0.25">
      <c r="B36" s="6"/>
      <c r="C36" s="3"/>
      <c r="D36" s="2"/>
    </row>
    <row r="37" spans="2:9" ht="12.75" customHeight="1" x14ac:dyDescent="0.2">
      <c r="C37" s="55" t="s">
        <v>20</v>
      </c>
      <c r="D37" s="56"/>
      <c r="E37" s="56"/>
      <c r="F37" s="57"/>
      <c r="G37" s="2"/>
    </row>
    <row r="38" spans="2:9" ht="13.5" customHeight="1" x14ac:dyDescent="0.2">
      <c r="C38" s="17" t="s">
        <v>15</v>
      </c>
      <c r="D38" s="24"/>
      <c r="E38" s="18"/>
      <c r="F38" s="19"/>
    </row>
    <row r="39" spans="2:9" ht="12.75" customHeight="1" x14ac:dyDescent="0.2">
      <c r="C39" s="17" t="s">
        <v>13</v>
      </c>
      <c r="D39" s="18"/>
      <c r="E39" s="18"/>
      <c r="F39" s="19"/>
    </row>
    <row r="40" spans="2:9" ht="12.75" customHeight="1" x14ac:dyDescent="0.2">
      <c r="C40" s="17" t="s">
        <v>16</v>
      </c>
      <c r="D40" s="18"/>
      <c r="E40" s="20"/>
      <c r="F40" s="19"/>
    </row>
    <row r="41" spans="2:9" ht="12.75" customHeight="1" x14ac:dyDescent="0.2">
      <c r="C41" s="17" t="s">
        <v>33</v>
      </c>
      <c r="D41" s="18"/>
      <c r="E41" s="20"/>
      <c r="F41" s="19"/>
    </row>
    <row r="42" spans="2:9" ht="12.75" customHeight="1" thickBot="1" x14ac:dyDescent="0.25">
      <c r="C42" s="21" t="s">
        <v>14</v>
      </c>
      <c r="D42" s="22"/>
      <c r="E42" s="22"/>
      <c r="F42" s="23"/>
    </row>
    <row r="43" spans="2:9" ht="12.75" customHeight="1" x14ac:dyDescent="0.2">
      <c r="C43" s="18"/>
      <c r="D43" s="18"/>
      <c r="E43" s="18"/>
      <c r="F43" s="18"/>
    </row>
    <row r="44" spans="2:9" ht="12.75" customHeight="1" thickBot="1" x14ac:dyDescent="0.25">
      <c r="D44" s="4"/>
    </row>
    <row r="45" spans="2:9" ht="12.75" customHeight="1" x14ac:dyDescent="0.2">
      <c r="C45" s="55" t="s">
        <v>19</v>
      </c>
      <c r="D45" s="56"/>
      <c r="E45" s="56"/>
      <c r="F45" s="57"/>
    </row>
    <row r="46" spans="2:9" ht="12.75" customHeight="1" x14ac:dyDescent="0.2">
      <c r="C46" s="17" t="s">
        <v>29</v>
      </c>
      <c r="F46" s="14"/>
    </row>
    <row r="47" spans="2:9" ht="12.75" customHeight="1" x14ac:dyDescent="0.2">
      <c r="C47" s="17" t="s">
        <v>28</v>
      </c>
      <c r="F47" s="14"/>
    </row>
    <row r="48" spans="2:9" ht="12.75" customHeight="1" x14ac:dyDescent="0.2">
      <c r="C48" s="17" t="s">
        <v>35</v>
      </c>
      <c r="F48" s="14"/>
    </row>
    <row r="49" spans="3:6" ht="12.75" customHeight="1" thickBot="1" x14ac:dyDescent="0.25">
      <c r="C49" s="21" t="s">
        <v>18</v>
      </c>
      <c r="D49" s="15"/>
      <c r="E49" s="15"/>
      <c r="F49" s="16"/>
    </row>
    <row r="50" spans="3:6" ht="12.75" customHeight="1" x14ac:dyDescent="0.2"/>
    <row r="51" spans="3:6" ht="12.75" customHeight="1" x14ac:dyDescent="0.2"/>
    <row r="52" spans="3:6" ht="12.75" customHeight="1" x14ac:dyDescent="0.2"/>
    <row r="53" spans="3:6" ht="12.75" customHeight="1" x14ac:dyDescent="0.2"/>
    <row r="54" spans="3:6" ht="12.75" customHeight="1" x14ac:dyDescent="0.2"/>
    <row r="55" spans="3:6" ht="12.75" customHeight="1" x14ac:dyDescent="0.2"/>
    <row r="56" spans="3:6" ht="12.75" customHeight="1" x14ac:dyDescent="0.2"/>
    <row r="57" spans="3:6" ht="12.75" customHeight="1" x14ac:dyDescent="0.2"/>
    <row r="58" spans="3:6" ht="12.75" customHeight="1" x14ac:dyDescent="0.2"/>
    <row r="59" spans="3:6" ht="12.75" customHeight="1" x14ac:dyDescent="0.2"/>
    <row r="60" spans="3:6" ht="12.75" customHeight="1" x14ac:dyDescent="0.2"/>
    <row r="61" spans="3:6" ht="12.75" customHeight="1" x14ac:dyDescent="0.2"/>
    <row r="62" spans="3:6" ht="12.75" customHeight="1" x14ac:dyDescent="0.2"/>
    <row r="63" spans="3:6" ht="12.75" customHeight="1" x14ac:dyDescent="0.2"/>
    <row r="64" spans="3: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" customHeight="1" x14ac:dyDescent="0.2"/>
    <row r="90" ht="16.5" customHeight="1" x14ac:dyDescent="0.2"/>
    <row r="91" ht="13.5" customHeight="1" x14ac:dyDescent="0.2"/>
    <row r="92" ht="13.5" customHeight="1" x14ac:dyDescent="0.2"/>
    <row r="93" ht="12" customHeight="1" x14ac:dyDescent="0.2"/>
  </sheetData>
  <mergeCells count="8">
    <mergeCell ref="C45:F45"/>
    <mergeCell ref="E14:F14"/>
    <mergeCell ref="B12:G12"/>
    <mergeCell ref="B10:G10"/>
    <mergeCell ref="C14:D14"/>
    <mergeCell ref="C37:F37"/>
    <mergeCell ref="B32:B33"/>
    <mergeCell ref="D33:E33"/>
  </mergeCells>
  <printOptions horizontalCentered="1"/>
  <pageMargins left="0.39370078740157483" right="0.19685039370078741" top="0.78740157480314965" bottom="0.39370078740157483" header="0.39370078740157483" footer="0.39370078740157483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</dc:creator>
  <cp:lastModifiedBy>Isabel Cristina Rodrigues</cp:lastModifiedBy>
  <cp:lastPrinted>2022-02-23T17:16:12Z</cp:lastPrinted>
  <dcterms:created xsi:type="dcterms:W3CDTF">2001-01-22T17:27:12Z</dcterms:created>
  <dcterms:modified xsi:type="dcterms:W3CDTF">2025-06-18T19:54:28Z</dcterms:modified>
</cp:coreProperties>
</file>