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eide\Desktop\"/>
    </mc:Choice>
  </mc:AlternateContent>
  <xr:revisionPtr revIDLastSave="0" documentId="8_{18D8E78F-B97E-4ADC-84B5-51BBAB7523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3º SETO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I28" i="1"/>
  <c r="H28" i="1"/>
  <c r="G28" i="1"/>
  <c r="F28" i="1"/>
  <c r="E28" i="1"/>
  <c r="C28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<sst xmlns="http://schemas.openxmlformats.org/spreadsheetml/2006/main" count="54" uniqueCount="53">
  <si>
    <t>Coordenadoria Geral de Administração</t>
  </si>
  <si>
    <t>Departamento de Orçamento e Finanças</t>
  </si>
  <si>
    <t xml:space="preserve"> DEMONSTRATIVO DE PAGAMENTO CONVÊNIO COM TERCEIRO SETOR - EXERCÍCIO DE 2020</t>
  </si>
  <si>
    <t>QTDE</t>
  </si>
  <si>
    <t>ENTIDADES/FACULDADES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</si>
  <si>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</si>
  <si>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</si>
  <si>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</si>
  <si>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</si>
  <si>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</si>
  <si>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</si>
  <si>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</si>
  <si>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</si>
  <si>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</si>
  <si>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</si>
  <si>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</si>
  <si>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</si>
  <si>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</si>
  <si>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OBRAS SOCIAIS NOSSA SENHORA AQUIROPITA</t>
  </si>
  <si>
    <t>62.798.699/0001-34</t>
  </si>
  <si>
    <t>CASA DE ISABEL CENTRO DE APOIO À MULHER, À CRIANÇA E AO ADOLESCENTE, VÍTIMAS DE VIOLÊNCIA DOMÉSTICA E SITUAÇÃO DE RISCO</t>
  </si>
  <si>
    <t>04.488.578/0001-90</t>
  </si>
  <si>
    <t>CENTRO DE DEFESA DOS DIREITOS HUMANOS "PADRE EZEQUIEL RAMIN" - CEDECA BELÉM</t>
  </si>
  <si>
    <t>56.561.889/0001-30</t>
  </si>
  <si>
    <t>CENTRO DE DEFESA DOS DIREITOS DA CRIANÇA E DO ADOLESCENTE DE SÃO JOSÉ DOS CAMPOS E REGIÃO</t>
  </si>
  <si>
    <t>01.591.240/0001-70</t>
  </si>
  <si>
    <t>FUNDAÇÃO SÃO PAULO, MANTENEDORA DA PONTIFÍCIA UNIVERSIDADE CATÓLICA DE SÃO PAULO</t>
  </si>
  <si>
    <t>60.990.751/0001-24</t>
  </si>
  <si>
    <t>CENTRO GASPAR GARCIA DE DIREITOS HUMANOS</t>
  </si>
  <si>
    <t>59.940.080/0001-08</t>
  </si>
  <si>
    <t>UNIÃO DOS NÚCLEOS, ASSOCIAÇÕES E SOCIEDADES DE MORADORES DE HELIÓPOLIS E SÃO JOÃO CLÍMACO - UNAS</t>
  </si>
  <si>
    <t>38.883.732/0001-40</t>
  </si>
  <si>
    <t>ASSOCIAÇÃO EDUCACIONAL TOLEDO, MANTENEDORA DAS FACULDADES INTEGRADAS " ANTÔNIO EUFRÁSIO DE TOLEDO" DE PRESIDENTE PRUDENTE</t>
  </si>
  <si>
    <t>03.318.018/0001-24</t>
  </si>
  <si>
    <t>ASSOCIAÇÃO EDUCACIONAL TOLEDO, MANTENEDORA DAS FACULDADES INTEGRADAS "ANTÔNIO EUFRÁSIO DE TOLEDO" DE PRESIDENTE PRUDENTE (PENITENCIÁRIA DE TUPI PAULISTA)</t>
  </si>
  <si>
    <t>FUNDAÇÃO TOLEDO</t>
  </si>
  <si>
    <t>05.106.014/0001-08</t>
  </si>
  <si>
    <t>05.422.671/0001-64</t>
  </si>
  <si>
    <t>ORGANIZAÇÃO EDUCACIONAL BARÃO DE MAUÁ</t>
  </si>
  <si>
    <t>56.001.480/0022-94</t>
  </si>
  <si>
    <t>05.704.494/0001-09</t>
  </si>
  <si>
    <t>CENTRO ESPÍRITA CAMINHO DE LUZ</t>
  </si>
  <si>
    <t>65.057.341/0001-49</t>
  </si>
  <si>
    <t>02.722.761/0001-82</t>
  </si>
  <si>
    <t>ASSOCIAÇÃO BENEFICENTE MENINA DOS OLHOS DE OURO</t>
  </si>
  <si>
    <t>12.768.640/0001-25</t>
  </si>
  <si>
    <t>ESCOLA DE EDUCAÇÃO SUPERIOR SÃO JOSÉ MANTENEDORA DO CENTRO SUPERIOR DE EST. JURÍDICOS CARLOS DRUMMONT DE ANDRADE</t>
  </si>
  <si>
    <t>67.973.602/0001-04</t>
  </si>
  <si>
    <t>ASSOCIAÇÃO BRASILEIRA DE DEFESA DA MULHER - ASBRAD</t>
  </si>
  <si>
    <t>02.450.677/0001-57</t>
  </si>
  <si>
    <t>08.435.390.0001-34</t>
  </si>
  <si>
    <t>45.145.034/0001-02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</si>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</sst>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/>
    <xf numFmtId="0" fontId="7" fillId="0" borderId="0" xfId="0" quotePrefix="1" applyFont="1" applyAlignment="1"/>
    <xf numFmtId="43" fontId="3" fillId="0" borderId="0" xfId="1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/>
    <xf numFmtId="43" fontId="3" fillId="0" borderId="0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744389" cy="73606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3744389" cy="7360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-%20CAU%20E%20CREA\2020\12-%20DEZEMBRO\Demonstrativo%20de%20pagamentos_%20Conv&#234;nios_2020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>
        <row r="4">
          <cell r="D4">
            <v>0</v>
          </cell>
          <cell r="E4">
            <v>0</v>
          </cell>
          <cell r="F4">
            <v>180283.46</v>
          </cell>
          <cell r="G4">
            <v>184250.25</v>
          </cell>
          <cell r="H4">
            <v>0</v>
          </cell>
          <cell r="I4">
            <v>204132.33</v>
          </cell>
          <cell r="J4">
            <v>94926.19</v>
          </cell>
          <cell r="K4">
            <v>94926.19</v>
          </cell>
          <cell r="L4">
            <v>94926.19</v>
          </cell>
          <cell r="M4">
            <v>94926.19</v>
          </cell>
          <cell r="N4">
            <v>94215.72</v>
          </cell>
          <cell r="O4">
            <v>189047.19</v>
          </cell>
        </row>
        <row r="5">
          <cell r="D5">
            <v>50497.14</v>
          </cell>
          <cell r="E5">
            <v>0</v>
          </cell>
          <cell r="F5">
            <v>80566.649999999994</v>
          </cell>
          <cell r="G5">
            <v>16461.87</v>
          </cell>
          <cell r="I5">
            <v>151428.17000000001</v>
          </cell>
          <cell r="J5">
            <v>103724.1</v>
          </cell>
          <cell r="K5">
            <v>67952.97</v>
          </cell>
          <cell r="L5">
            <v>132352.39000000001</v>
          </cell>
          <cell r="M5">
            <v>16090.92</v>
          </cell>
          <cell r="N5">
            <v>66484.67</v>
          </cell>
          <cell r="O5">
            <v>67242.5</v>
          </cell>
        </row>
        <row r="6">
          <cell r="D6">
            <v>31172.16</v>
          </cell>
          <cell r="E6">
            <v>0</v>
          </cell>
          <cell r="F6">
            <v>31535.79</v>
          </cell>
          <cell r="G6">
            <v>15897.78</v>
          </cell>
          <cell r="H6">
            <v>0</v>
          </cell>
          <cell r="I6">
            <v>0</v>
          </cell>
          <cell r="J6">
            <v>15897.78</v>
          </cell>
          <cell r="K6">
            <v>31795.56</v>
          </cell>
          <cell r="L6">
            <v>15897.78</v>
          </cell>
          <cell r="M6">
            <v>15897.78</v>
          </cell>
          <cell r="N6">
            <v>0</v>
          </cell>
          <cell r="O6">
            <v>31795.56</v>
          </cell>
        </row>
        <row r="7">
          <cell r="D7">
            <v>48772.32</v>
          </cell>
          <cell r="E7">
            <v>48654</v>
          </cell>
          <cell r="F7">
            <v>48985.27</v>
          </cell>
          <cell r="G7">
            <v>49363.92</v>
          </cell>
          <cell r="H7">
            <v>49363.92</v>
          </cell>
          <cell r="I7">
            <v>0</v>
          </cell>
          <cell r="J7">
            <v>98017.919999999998</v>
          </cell>
          <cell r="K7">
            <v>48914.3</v>
          </cell>
          <cell r="L7">
            <v>0</v>
          </cell>
          <cell r="M7">
            <v>92693.52</v>
          </cell>
          <cell r="N7">
            <v>45743.32</v>
          </cell>
          <cell r="O7">
            <v>47944.08</v>
          </cell>
        </row>
        <row r="8">
          <cell r="D8">
            <v>89200.8</v>
          </cell>
          <cell r="E8">
            <v>0</v>
          </cell>
          <cell r="F8">
            <v>76931.649999999994</v>
          </cell>
          <cell r="G8">
            <v>76065.02</v>
          </cell>
          <cell r="H8">
            <v>80063.009999999995</v>
          </cell>
          <cell r="I8">
            <v>82544.98</v>
          </cell>
          <cell r="J8">
            <v>82822.52</v>
          </cell>
          <cell r="K8">
            <v>157528.35999999999</v>
          </cell>
          <cell r="L8">
            <v>0</v>
          </cell>
          <cell r="M8">
            <v>81064.929999999993</v>
          </cell>
          <cell r="N8">
            <v>80857.600000000006</v>
          </cell>
          <cell r="O8">
            <v>159041.88</v>
          </cell>
        </row>
        <row r="9">
          <cell r="D9">
            <v>12001.68</v>
          </cell>
          <cell r="E9">
            <v>12001.68</v>
          </cell>
          <cell r="F9">
            <v>11743.47</v>
          </cell>
          <cell r="G9">
            <v>11104.35</v>
          </cell>
          <cell r="H9">
            <v>11682.12</v>
          </cell>
          <cell r="I9">
            <v>0</v>
          </cell>
          <cell r="J9">
            <v>24003.360000000001</v>
          </cell>
          <cell r="K9">
            <v>11872.58</v>
          </cell>
          <cell r="L9">
            <v>11291.21</v>
          </cell>
          <cell r="M9">
            <v>11695.18</v>
          </cell>
          <cell r="N9">
            <v>0</v>
          </cell>
          <cell r="O9">
            <v>23611.55</v>
          </cell>
        </row>
        <row r="10">
          <cell r="D10">
            <v>0</v>
          </cell>
          <cell r="E10">
            <v>0</v>
          </cell>
          <cell r="F10">
            <v>55678.42</v>
          </cell>
          <cell r="G10">
            <v>0</v>
          </cell>
          <cell r="H10">
            <v>19080.259999999998</v>
          </cell>
          <cell r="I10">
            <v>19951.55</v>
          </cell>
          <cell r="J10">
            <v>39903.1</v>
          </cell>
          <cell r="K10">
            <v>19951.55</v>
          </cell>
          <cell r="L10">
            <v>19951.55</v>
          </cell>
          <cell r="M10">
            <v>19241.080000000002</v>
          </cell>
          <cell r="N10">
            <v>19241.080000000002</v>
          </cell>
          <cell r="O10">
            <v>19904.189999999999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0</v>
          </cell>
          <cell r="E12">
            <v>61111.11</v>
          </cell>
          <cell r="F12">
            <v>18688.32</v>
          </cell>
          <cell r="G12">
            <v>0</v>
          </cell>
          <cell r="H12">
            <v>0</v>
          </cell>
          <cell r="I12">
            <v>36927.269999999997</v>
          </cell>
          <cell r="J12">
            <v>15378.77</v>
          </cell>
          <cell r="K12">
            <v>0</v>
          </cell>
          <cell r="L12">
            <v>21736.43</v>
          </cell>
          <cell r="M12">
            <v>52181.89</v>
          </cell>
          <cell r="N12">
            <v>52071.57</v>
          </cell>
          <cell r="O12">
            <v>17082.47</v>
          </cell>
        </row>
        <row r="13">
          <cell r="B13" t="str">
            <v>INSTITUTO DE DESENVOLVIMENTO SOCIAL E HUMANO AFONSO TOLEDO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8834.08</v>
          </cell>
          <cell r="E14">
            <v>0</v>
          </cell>
          <cell r="F14">
            <v>8834.08</v>
          </cell>
          <cell r="G14">
            <v>8834.08</v>
          </cell>
          <cell r="H14">
            <v>8834.08</v>
          </cell>
          <cell r="I14">
            <v>0</v>
          </cell>
          <cell r="J14">
            <v>0</v>
          </cell>
          <cell r="K14">
            <v>8834.08</v>
          </cell>
          <cell r="L14">
            <v>8834.08</v>
          </cell>
          <cell r="M14">
            <v>17668.16</v>
          </cell>
          <cell r="N14">
            <v>8834.08</v>
          </cell>
          <cell r="O14">
            <v>8834.08</v>
          </cell>
        </row>
        <row r="15">
          <cell r="B15" t="str">
            <v>CENTRO OSCAR ROMERO DE DEFESA DOS DIREITOS</v>
          </cell>
          <cell r="D15">
            <v>39071.89</v>
          </cell>
          <cell r="E15">
            <v>0</v>
          </cell>
          <cell r="F15">
            <v>78191.16</v>
          </cell>
          <cell r="G15">
            <v>39095.58</v>
          </cell>
          <cell r="H15">
            <v>38461.120000000003</v>
          </cell>
          <cell r="I15">
            <v>38461.120000000003</v>
          </cell>
          <cell r="J15">
            <v>37750.65</v>
          </cell>
          <cell r="K15">
            <v>34341.97</v>
          </cell>
          <cell r="L15">
            <v>0</v>
          </cell>
          <cell r="M15">
            <v>64929.25</v>
          </cell>
          <cell r="N15">
            <v>33565.86</v>
          </cell>
          <cell r="O15">
            <v>33565.86</v>
          </cell>
        </row>
        <row r="16">
          <cell r="D16">
            <v>0</v>
          </cell>
          <cell r="E16">
            <v>37960.660000000003</v>
          </cell>
          <cell r="F16">
            <v>42110.34</v>
          </cell>
          <cell r="G16">
            <v>17683</v>
          </cell>
          <cell r="H16">
            <v>18843.919999999998</v>
          </cell>
          <cell r="I16">
            <v>33501.519999999997</v>
          </cell>
          <cell r="J16">
            <v>67003.039999999994</v>
          </cell>
          <cell r="K16">
            <v>33501.519999999997</v>
          </cell>
          <cell r="L16">
            <v>33501.519999999997</v>
          </cell>
          <cell r="M16">
            <v>0</v>
          </cell>
          <cell r="N16">
            <v>67003.039999999994</v>
          </cell>
          <cell r="O16">
            <v>33501.519999999997</v>
          </cell>
        </row>
        <row r="17">
          <cell r="D17">
            <v>16633.2</v>
          </cell>
          <cell r="E17">
            <v>0</v>
          </cell>
          <cell r="F17">
            <v>46177.06</v>
          </cell>
          <cell r="G17">
            <v>20750.8</v>
          </cell>
          <cell r="H17">
            <v>0</v>
          </cell>
          <cell r="I17">
            <v>0</v>
          </cell>
          <cell r="J17">
            <v>20750.8</v>
          </cell>
          <cell r="K17">
            <v>41737.01</v>
          </cell>
          <cell r="L17">
            <v>20986.21</v>
          </cell>
          <cell r="M17">
            <v>20986.21</v>
          </cell>
          <cell r="N17">
            <v>20986.21</v>
          </cell>
          <cell r="O17">
            <v>20986.21</v>
          </cell>
        </row>
        <row r="18">
          <cell r="B18" t="str">
            <v xml:space="preserve">ONG DCM - DEFESA E CIDADANIA DA MULHER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30826.99</v>
          </cell>
          <cell r="I18">
            <v>0</v>
          </cell>
          <cell r="J18">
            <v>21541.74</v>
          </cell>
          <cell r="K18">
            <v>41663.440000000002</v>
          </cell>
          <cell r="L18">
            <v>42619.59</v>
          </cell>
          <cell r="M18">
            <v>21192.09</v>
          </cell>
          <cell r="N18">
            <v>21192.09</v>
          </cell>
          <cell r="O18">
            <v>41913.360000000001</v>
          </cell>
        </row>
        <row r="19">
          <cell r="B19" t="str">
            <v>ASSOCIAÇÃO DE ENSINO DOM BOSCO DE MONTE APREZÍVEL</v>
          </cell>
          <cell r="D19">
            <v>0</v>
          </cell>
          <cell r="E19">
            <v>0</v>
          </cell>
          <cell r="F19">
            <v>12369</v>
          </cell>
          <cell r="G19">
            <v>0</v>
          </cell>
          <cell r="H19">
            <v>0</v>
          </cell>
          <cell r="I19">
            <v>4123</v>
          </cell>
          <cell r="J19">
            <v>8705.2999999999993</v>
          </cell>
          <cell r="K19">
            <v>4352.6499999999996</v>
          </cell>
          <cell r="L19">
            <v>0</v>
          </cell>
          <cell r="M19">
            <v>4352.6499999999996</v>
          </cell>
          <cell r="N19">
            <v>0</v>
          </cell>
          <cell r="O19">
            <v>0</v>
          </cell>
        </row>
      </sheetData>
      <sheetData sheetId="1">
        <row r="4">
          <cell r="F4">
            <v>148737.29999999999</v>
          </cell>
          <cell r="G4">
            <v>48996.86</v>
          </cell>
          <cell r="H4">
            <v>50914.91</v>
          </cell>
          <cell r="I4">
            <v>0</v>
          </cell>
          <cell r="J4">
            <v>0</v>
          </cell>
          <cell r="K4">
            <v>151883.29</v>
          </cell>
          <cell r="L4">
            <v>0</v>
          </cell>
          <cell r="M4">
            <v>82280.789999999994</v>
          </cell>
          <cell r="N4">
            <v>102772.02</v>
          </cell>
          <cell r="O4">
            <v>50783.02</v>
          </cell>
        </row>
        <row r="5">
          <cell r="B5" t="str">
            <v>ASSOCIAÇÃO DE ENSINO DE RIBEIRÃO PRETO - AERP</v>
          </cell>
          <cell r="C5" t="str">
            <v>55.983.670/0001-67</v>
          </cell>
          <cell r="D5">
            <v>16606.439999999999</v>
          </cell>
          <cell r="E5">
            <v>0</v>
          </cell>
          <cell r="F5">
            <v>9916.31</v>
          </cell>
          <cell r="G5">
            <v>0</v>
          </cell>
          <cell r="H5">
            <v>0</v>
          </cell>
          <cell r="I5">
            <v>35424.879999999997</v>
          </cell>
          <cell r="J5">
            <v>20558.16</v>
          </cell>
          <cell r="K5">
            <v>0</v>
          </cell>
          <cell r="L5">
            <v>0</v>
          </cell>
          <cell r="M5">
            <v>43400.1</v>
          </cell>
          <cell r="N5">
            <v>0</v>
          </cell>
          <cell r="O5">
            <v>21643.52</v>
          </cell>
        </row>
        <row r="6">
          <cell r="D6">
            <v>28807.84</v>
          </cell>
          <cell r="E6">
            <v>0</v>
          </cell>
          <cell r="F6">
            <v>58830.7</v>
          </cell>
          <cell r="G6">
            <v>0</v>
          </cell>
          <cell r="H6">
            <v>29825.31</v>
          </cell>
          <cell r="I6">
            <v>0</v>
          </cell>
          <cell r="J6">
            <v>0</v>
          </cell>
          <cell r="K6">
            <v>124640.96000000001</v>
          </cell>
          <cell r="L6">
            <v>0</v>
          </cell>
          <cell r="M6">
            <v>0</v>
          </cell>
          <cell r="N6">
            <v>31340.240000000002</v>
          </cell>
          <cell r="O6">
            <v>30193.98</v>
          </cell>
        </row>
        <row r="7">
          <cell r="D7">
            <v>23810.31</v>
          </cell>
          <cell r="E7">
            <v>20572.45</v>
          </cell>
          <cell r="F7">
            <v>21133.75</v>
          </cell>
          <cell r="H7">
            <v>21310.06</v>
          </cell>
          <cell r="I7">
            <v>20630.169999999998</v>
          </cell>
          <cell r="J7">
            <v>39336.769999999997</v>
          </cell>
          <cell r="K7">
            <v>21547.25</v>
          </cell>
          <cell r="L7">
            <v>21820.31</v>
          </cell>
          <cell r="M7">
            <v>21342.52</v>
          </cell>
          <cell r="N7">
            <v>0</v>
          </cell>
          <cell r="O7">
            <v>49329.55</v>
          </cell>
        </row>
        <row r="8">
          <cell r="D8">
            <v>9733.1200000000008</v>
          </cell>
          <cell r="E8">
            <v>9733.1200000000008</v>
          </cell>
          <cell r="F8">
            <v>9733.1200000000008</v>
          </cell>
          <cell r="G8">
            <v>0</v>
          </cell>
          <cell r="H8">
            <v>0</v>
          </cell>
          <cell r="I8">
            <v>19466.240000000002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4393.57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</row>
      </sheetData>
      <sheetData sheetId="2"/>
      <sheetData sheetId="3"/>
      <sheetData sheetId="4"/>
      <sheetData sheetId="5">
        <row r="14">
          <cell r="B14" t="str">
            <v>ASSOCIAÇÃO PROJETO DE MAIS DA CRIANÇA</v>
          </cell>
        </row>
        <row r="30">
          <cell r="B30" t="str">
            <v>ASSOCIAÇÃO PRUDENTINA DE EDUCAÇÃO E CULTURA - APEC - MANTENEDORA DA UNOESTE</v>
          </cell>
          <cell r="C30" t="str">
            <v>44.860.740/0001-73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P29"/>
  <sheetViews>
    <sheetView showGridLines="0" tabSelected="1" zoomScale="85" zoomScaleNormal="85" workbookViewId="0">
      <selection activeCell="N4" sqref="N4"/>
    </sheetView>
  </sheetViews>
  <sheetFormatPr defaultRowHeight="15" x14ac:dyDescent="0.25"/>
  <cols>
    <col min="2" max="2" width="7.140625" style="1" bestFit="1" customWidth="1"/>
    <col min="3" max="3" width="40.85546875" style="2" customWidth="1"/>
    <col min="4" max="4" width="21" style="2" customWidth="1"/>
    <col min="5" max="16" width="18.85546875" style="7" customWidth="1"/>
  </cols>
  <sheetData>
    <row r="1" spans="1:16" ht="21" x14ac:dyDescent="0.25">
      <c r="E1" s="3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1" x14ac:dyDescent="0.25">
      <c r="E2" s="4"/>
      <c r="F2" s="4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s="2" customFormat="1" ht="28.5" customHeight="1" x14ac:dyDescent="0.3">
      <c r="A4" s="5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.75" thickBot="1" x14ac:dyDescent="0.3"/>
    <row r="6" spans="1:16" x14ac:dyDescent="0.25">
      <c r="B6" s="8" t="s">
        <v>3</v>
      </c>
      <c r="C6" s="9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</row>
    <row r="7" spans="1:16" s="11" customFormat="1" ht="63" customHeight="1" x14ac:dyDescent="0.25">
      <c r="B7" s="12">
        <v>1</v>
      </c>
      <c r="C7" s="13" t="s">
        <v>18</v>
      </c>
      <c r="D7" s="14" t="s">
        <v>19</v>
      </c>
      <c r="E7" s="15">
        <f>[1]Entidades!D4</f>
        <v>0</v>
      </c>
      <c r="F7" s="15">
        <f>[1]Entidades!E4</f>
        <v>0</v>
      </c>
      <c r="G7" s="15">
        <f>[1]Entidades!F4</f>
        <v>180283.46</v>
      </c>
      <c r="H7" s="15">
        <f>[1]Entidades!G4</f>
        <v>184250.25</v>
      </c>
      <c r="I7" s="15">
        <f>[1]Entidades!H4</f>
        <v>0</v>
      </c>
      <c r="J7" s="15">
        <f>[1]Entidades!I4</f>
        <v>204132.33</v>
      </c>
      <c r="K7" s="15">
        <f>[1]Entidades!J4</f>
        <v>94926.19</v>
      </c>
      <c r="L7" s="15">
        <f>[1]Entidades!K4</f>
        <v>94926.19</v>
      </c>
      <c r="M7" s="15">
        <f>[1]Entidades!L4</f>
        <v>94926.19</v>
      </c>
      <c r="N7" s="15">
        <f>[1]Entidades!M4</f>
        <v>94926.19</v>
      </c>
      <c r="O7" s="15">
        <f>[1]Entidades!N4</f>
        <v>94215.72</v>
      </c>
      <c r="P7" s="15">
        <f>[1]Entidades!O4</f>
        <v>189047.19</v>
      </c>
    </row>
    <row r="8" spans="1:16" s="11" customFormat="1" ht="63" customHeight="1" x14ac:dyDescent="0.25">
      <c r="B8" s="12">
        <v>2</v>
      </c>
      <c r="C8" s="13" t="str">
        <f>[1]Universidades!B5</f>
        <v>ASSOCIAÇÃO DE ENSINO DE RIBEIRÃO PRETO - AERP</v>
      </c>
      <c r="D8" s="13" t="str">
        <f>[1]Universidades!C5</f>
        <v>55.983.670/0001-67</v>
      </c>
      <c r="E8" s="15">
        <f>[1]Universidades!D5</f>
        <v>16606.439999999999</v>
      </c>
      <c r="F8" s="15">
        <f>[1]Universidades!E5</f>
        <v>0</v>
      </c>
      <c r="G8" s="15">
        <f>[1]Universidades!F5</f>
        <v>9916.31</v>
      </c>
      <c r="H8" s="15">
        <f>[1]Universidades!G5</f>
        <v>0</v>
      </c>
      <c r="I8" s="15">
        <f>[1]Universidades!H5</f>
        <v>0</v>
      </c>
      <c r="J8" s="15">
        <f>[1]Universidades!I5</f>
        <v>35424.879999999997</v>
      </c>
      <c r="K8" s="15">
        <f>[1]Universidades!J5</f>
        <v>20558.16</v>
      </c>
      <c r="L8" s="15">
        <f>[1]Universidades!K5</f>
        <v>0</v>
      </c>
      <c r="M8" s="15">
        <f>[1]Universidades!L5</f>
        <v>0</v>
      </c>
      <c r="N8" s="15">
        <f>[1]Universidades!M5</f>
        <v>43400.1</v>
      </c>
      <c r="O8" s="15">
        <f>[1]Universidades!N5</f>
        <v>0</v>
      </c>
      <c r="P8" s="15">
        <f>[1]Universidades!O5</f>
        <v>21643.52</v>
      </c>
    </row>
    <row r="9" spans="1:16" s="11" customFormat="1" ht="63" customHeight="1" x14ac:dyDescent="0.25">
      <c r="B9" s="12">
        <v>3</v>
      </c>
      <c r="C9" s="13" t="s">
        <v>20</v>
      </c>
      <c r="D9" s="16" t="s">
        <v>21</v>
      </c>
      <c r="E9" s="15">
        <f>[1]Entidades!D5</f>
        <v>50497.14</v>
      </c>
      <c r="F9" s="15">
        <f>[1]Entidades!E5</f>
        <v>0</v>
      </c>
      <c r="G9" s="15">
        <f>[1]Entidades!F5</f>
        <v>80566.649999999994</v>
      </c>
      <c r="H9" s="15">
        <f>[1]Entidades!G5</f>
        <v>16461.87</v>
      </c>
      <c r="I9" s="15">
        <v>64890.1</v>
      </c>
      <c r="J9" s="15">
        <f>[1]Entidades!I5</f>
        <v>151428.17000000001</v>
      </c>
      <c r="K9" s="15">
        <f>[1]Entidades!J5</f>
        <v>103724.1</v>
      </c>
      <c r="L9" s="15">
        <f>[1]Entidades!K5</f>
        <v>67952.97</v>
      </c>
      <c r="M9" s="15">
        <f>[1]Entidades!L5</f>
        <v>132352.39000000001</v>
      </c>
      <c r="N9" s="15">
        <f>[1]Entidades!M5</f>
        <v>16090.92</v>
      </c>
      <c r="O9" s="15">
        <f>[1]Entidades!N5</f>
        <v>66484.67</v>
      </c>
      <c r="P9" s="15">
        <f>[1]Entidades!O5</f>
        <v>67242.5</v>
      </c>
    </row>
    <row r="10" spans="1:16" s="11" customFormat="1" ht="63" customHeight="1" x14ac:dyDescent="0.25">
      <c r="B10" s="12">
        <v>4</v>
      </c>
      <c r="C10" s="13" t="s">
        <v>22</v>
      </c>
      <c r="D10" s="14" t="s">
        <v>23</v>
      </c>
      <c r="E10" s="15">
        <f>[1]Entidades!D6</f>
        <v>31172.16</v>
      </c>
      <c r="F10" s="15">
        <f>[1]Entidades!E6</f>
        <v>0</v>
      </c>
      <c r="G10" s="15">
        <f>[1]Entidades!F6</f>
        <v>31535.79</v>
      </c>
      <c r="H10" s="15">
        <f>[1]Entidades!G6</f>
        <v>15897.78</v>
      </c>
      <c r="I10" s="15">
        <f>[1]Entidades!H6</f>
        <v>0</v>
      </c>
      <c r="J10" s="15">
        <f>[1]Entidades!I6</f>
        <v>0</v>
      </c>
      <c r="K10" s="15">
        <f>[1]Entidades!J6</f>
        <v>15897.78</v>
      </c>
      <c r="L10" s="15">
        <f>[1]Entidades!K6</f>
        <v>31795.56</v>
      </c>
      <c r="M10" s="15">
        <f>[1]Entidades!L6</f>
        <v>15897.78</v>
      </c>
      <c r="N10" s="15">
        <f>[1]Entidades!M6</f>
        <v>15897.78</v>
      </c>
      <c r="O10" s="15">
        <f>[1]Entidades!N6</f>
        <v>0</v>
      </c>
      <c r="P10" s="15">
        <f>[1]Entidades!O6</f>
        <v>31795.56</v>
      </c>
    </row>
    <row r="11" spans="1:16" s="11" customFormat="1" ht="63" customHeight="1" x14ac:dyDescent="0.25">
      <c r="B11" s="12">
        <v>5</v>
      </c>
      <c r="C11" s="13" t="s">
        <v>24</v>
      </c>
      <c r="D11" s="14" t="s">
        <v>25</v>
      </c>
      <c r="E11" s="15">
        <f>[1]Entidades!D7</f>
        <v>48772.32</v>
      </c>
      <c r="F11" s="15">
        <f>[1]Entidades!E7</f>
        <v>48654</v>
      </c>
      <c r="G11" s="15">
        <f>[1]Entidades!F7</f>
        <v>48985.27</v>
      </c>
      <c r="H11" s="15">
        <f>[1]Entidades!G7</f>
        <v>49363.92</v>
      </c>
      <c r="I11" s="15">
        <f>[1]Entidades!H7</f>
        <v>49363.92</v>
      </c>
      <c r="J11" s="15">
        <f>[1]Entidades!I7</f>
        <v>0</v>
      </c>
      <c r="K11" s="15">
        <f>[1]Entidades!J7</f>
        <v>98017.919999999998</v>
      </c>
      <c r="L11" s="15">
        <f>[1]Entidades!K7</f>
        <v>48914.3</v>
      </c>
      <c r="M11" s="15">
        <f>[1]Entidades!L7</f>
        <v>0</v>
      </c>
      <c r="N11" s="15">
        <f>[1]Entidades!M7</f>
        <v>92693.52</v>
      </c>
      <c r="O11" s="15">
        <f>[1]Entidades!N7</f>
        <v>45743.32</v>
      </c>
      <c r="P11" s="15">
        <f>[1]Entidades!O7</f>
        <v>47944.08</v>
      </c>
    </row>
    <row r="12" spans="1:16" s="11" customFormat="1" ht="63" customHeight="1" x14ac:dyDescent="0.25">
      <c r="B12" s="12">
        <v>6</v>
      </c>
      <c r="C12" s="17" t="s">
        <v>26</v>
      </c>
      <c r="D12" s="14" t="s">
        <v>27</v>
      </c>
      <c r="E12" s="15">
        <f>[1]Entidades!D8</f>
        <v>89200.8</v>
      </c>
      <c r="F12" s="15">
        <f>[1]Entidades!E8</f>
        <v>0</v>
      </c>
      <c r="G12" s="15">
        <f>[1]Entidades!F8</f>
        <v>76931.649999999994</v>
      </c>
      <c r="H12" s="15">
        <f>[1]Entidades!G8</f>
        <v>76065.02</v>
      </c>
      <c r="I12" s="15">
        <f>[1]Entidades!H8</f>
        <v>80063.009999999995</v>
      </c>
      <c r="J12" s="15">
        <f>[1]Entidades!I8</f>
        <v>82544.98</v>
      </c>
      <c r="K12" s="15">
        <f>[1]Entidades!J8</f>
        <v>82822.52</v>
      </c>
      <c r="L12" s="15">
        <f>[1]Entidades!K8</f>
        <v>157528.35999999999</v>
      </c>
      <c r="M12" s="15">
        <f>[1]Entidades!L8</f>
        <v>0</v>
      </c>
      <c r="N12" s="15">
        <f>[1]Entidades!M8</f>
        <v>81064.929999999993</v>
      </c>
      <c r="O12" s="15">
        <f>[1]Entidades!N8</f>
        <v>80857.600000000006</v>
      </c>
      <c r="P12" s="15">
        <f>[1]Entidades!O8</f>
        <v>159041.88</v>
      </c>
    </row>
    <row r="13" spans="1:16" s="11" customFormat="1" ht="63" customHeight="1" x14ac:dyDescent="0.25">
      <c r="B13" s="12">
        <v>7</v>
      </c>
      <c r="C13" s="17" t="s">
        <v>28</v>
      </c>
      <c r="D13" s="14" t="s">
        <v>29</v>
      </c>
      <c r="E13" s="15">
        <f>[1]Entidades!D9</f>
        <v>12001.68</v>
      </c>
      <c r="F13" s="15">
        <f>[1]Entidades!E9</f>
        <v>12001.68</v>
      </c>
      <c r="G13" s="15">
        <f>[1]Entidades!F9</f>
        <v>11743.47</v>
      </c>
      <c r="H13" s="15">
        <f>[1]Entidades!G9</f>
        <v>11104.35</v>
      </c>
      <c r="I13" s="15">
        <f>[1]Entidades!H9</f>
        <v>11682.12</v>
      </c>
      <c r="J13" s="15">
        <f>[1]Entidades!I9</f>
        <v>0</v>
      </c>
      <c r="K13" s="15">
        <f>[1]Entidades!J9</f>
        <v>24003.360000000001</v>
      </c>
      <c r="L13" s="15">
        <f>[1]Entidades!K9</f>
        <v>11872.58</v>
      </c>
      <c r="M13" s="15">
        <f>[1]Entidades!L9</f>
        <v>11291.21</v>
      </c>
      <c r="N13" s="15">
        <f>[1]Entidades!M9</f>
        <v>11695.18</v>
      </c>
      <c r="O13" s="15">
        <f>[1]Entidades!N9</f>
        <v>0</v>
      </c>
      <c r="P13" s="15">
        <f>[1]Entidades!O9</f>
        <v>23611.55</v>
      </c>
    </row>
    <row r="14" spans="1:16" s="11" customFormat="1" ht="63" customHeight="1" x14ac:dyDescent="0.25">
      <c r="B14" s="12">
        <v>8</v>
      </c>
      <c r="C14" s="13" t="s">
        <v>30</v>
      </c>
      <c r="D14" s="14" t="s">
        <v>31</v>
      </c>
      <c r="E14" s="15">
        <f>[1]Entidades!D10</f>
        <v>0</v>
      </c>
      <c r="F14" s="15">
        <f>[1]Entidades!E10</f>
        <v>0</v>
      </c>
      <c r="G14" s="15">
        <f>[1]Entidades!F10</f>
        <v>55678.42</v>
      </c>
      <c r="H14" s="15">
        <f>[1]Entidades!G10</f>
        <v>0</v>
      </c>
      <c r="I14" s="15">
        <f>[1]Entidades!H10</f>
        <v>19080.259999999998</v>
      </c>
      <c r="J14" s="15">
        <f>[1]Entidades!I10</f>
        <v>19951.55</v>
      </c>
      <c r="K14" s="15">
        <f>[1]Entidades!J10</f>
        <v>39903.1</v>
      </c>
      <c r="L14" s="15">
        <f>[1]Entidades!K10</f>
        <v>19951.55</v>
      </c>
      <c r="M14" s="15">
        <f>[1]Entidades!L10</f>
        <v>19951.55</v>
      </c>
      <c r="N14" s="15">
        <f>[1]Entidades!M10</f>
        <v>19241.080000000002</v>
      </c>
      <c r="O14" s="15">
        <f>[1]Entidades!N10</f>
        <v>19241.080000000002</v>
      </c>
      <c r="P14" s="15">
        <f>[1]Entidades!O10</f>
        <v>19904.189999999999</v>
      </c>
    </row>
    <row r="15" spans="1:16" s="18" customFormat="1" ht="63" customHeight="1" x14ac:dyDescent="0.25">
      <c r="B15" s="12">
        <v>9</v>
      </c>
      <c r="C15" s="19" t="s">
        <v>32</v>
      </c>
      <c r="D15" s="14" t="s">
        <v>33</v>
      </c>
      <c r="E15" s="15">
        <v>0</v>
      </c>
      <c r="F15" s="15">
        <v>0</v>
      </c>
      <c r="G15" s="15">
        <f>[1]Universidades!F4</f>
        <v>148737.29999999999</v>
      </c>
      <c r="H15" s="15">
        <f>[1]Universidades!G4</f>
        <v>48996.86</v>
      </c>
      <c r="I15" s="15">
        <f>[1]Universidades!H4</f>
        <v>50914.91</v>
      </c>
      <c r="J15" s="15">
        <f>[1]Universidades!I4</f>
        <v>0</v>
      </c>
      <c r="K15" s="15">
        <f>[1]Universidades!J4</f>
        <v>0</v>
      </c>
      <c r="L15" s="15">
        <f>[1]Universidades!K4</f>
        <v>151883.29</v>
      </c>
      <c r="M15" s="15">
        <f>[1]Universidades!L4</f>
        <v>0</v>
      </c>
      <c r="N15" s="15">
        <f>[1]Universidades!M4</f>
        <v>82280.789999999994</v>
      </c>
      <c r="O15" s="15">
        <f>[1]Universidades!N4</f>
        <v>102772.02</v>
      </c>
      <c r="P15" s="15">
        <f>[1]Universidades!O4</f>
        <v>50783.02</v>
      </c>
    </row>
    <row r="16" spans="1:16" s="18" customFormat="1" ht="80.25" customHeight="1" x14ac:dyDescent="0.25">
      <c r="B16" s="12">
        <v>10</v>
      </c>
      <c r="C16" s="13" t="s">
        <v>34</v>
      </c>
      <c r="D16" s="14" t="s">
        <v>33</v>
      </c>
      <c r="E16" s="15">
        <f>[1]Universidades!D6</f>
        <v>28807.84</v>
      </c>
      <c r="F16" s="15">
        <f>[1]Universidades!E6</f>
        <v>0</v>
      </c>
      <c r="G16" s="15">
        <f>[1]Universidades!F6</f>
        <v>58830.7</v>
      </c>
      <c r="H16" s="15">
        <f>[1]Universidades!G6</f>
        <v>0</v>
      </c>
      <c r="I16" s="15">
        <f>[1]Universidades!H6</f>
        <v>29825.31</v>
      </c>
      <c r="J16" s="15">
        <f>[1]Universidades!I6</f>
        <v>0</v>
      </c>
      <c r="K16" s="15">
        <f>[1]Universidades!J6</f>
        <v>0</v>
      </c>
      <c r="L16" s="15">
        <f>[1]Universidades!K6</f>
        <v>124640.96000000001</v>
      </c>
      <c r="M16" s="15">
        <f>[1]Universidades!L6</f>
        <v>0</v>
      </c>
      <c r="N16" s="15">
        <f>[1]Universidades!M6</f>
        <v>0</v>
      </c>
      <c r="O16" s="15">
        <f>[1]Universidades!N6</f>
        <v>31340.240000000002</v>
      </c>
      <c r="P16" s="15">
        <f>[1]Universidades!O6</f>
        <v>30193.98</v>
      </c>
    </row>
    <row r="17" spans="2:16" s="18" customFormat="1" ht="63" customHeight="1" x14ac:dyDescent="0.25">
      <c r="B17" s="12">
        <v>11</v>
      </c>
      <c r="C17" s="13" t="s">
        <v>35</v>
      </c>
      <c r="D17" s="14" t="s">
        <v>36</v>
      </c>
      <c r="E17" s="15">
        <f>[1]Universidades!D7</f>
        <v>23810.31</v>
      </c>
      <c r="F17" s="15">
        <f>[1]Universidades!E7</f>
        <v>20572.45</v>
      </c>
      <c r="G17" s="15">
        <f>[1]Universidades!F7</f>
        <v>21133.75</v>
      </c>
      <c r="H17" s="15">
        <f>[1]Universidades!G7</f>
        <v>0</v>
      </c>
      <c r="I17" s="15">
        <f>[1]Universidades!H7</f>
        <v>21310.06</v>
      </c>
      <c r="J17" s="15">
        <f>[1]Universidades!I7</f>
        <v>20630.169999999998</v>
      </c>
      <c r="K17" s="15">
        <f>[1]Universidades!J7</f>
        <v>39336.769999999997</v>
      </c>
      <c r="L17" s="15">
        <f>[1]Universidades!K7</f>
        <v>21547.25</v>
      </c>
      <c r="M17" s="15">
        <f>[1]Universidades!L7</f>
        <v>21820.31</v>
      </c>
      <c r="N17" s="15">
        <f>[1]Universidades!M7</f>
        <v>21342.52</v>
      </c>
      <c r="O17" s="15">
        <f>[1]Universidades!N7</f>
        <v>0</v>
      </c>
      <c r="P17" s="15">
        <f>[1]Universidades!O7</f>
        <v>49329.55</v>
      </c>
    </row>
    <row r="18" spans="2:16" s="11" customFormat="1" ht="63" customHeight="1" x14ac:dyDescent="0.25">
      <c r="B18" s="12">
        <v>12</v>
      </c>
      <c r="C18" s="20" t="str">
        <f>[1]CADASTRO!B14</f>
        <v>ASSOCIAÇÃO PROJETO DE MAIS DA CRIANÇA</v>
      </c>
      <c r="D18" s="14" t="s">
        <v>37</v>
      </c>
      <c r="E18" s="15">
        <f>[1]Entidades!D11</f>
        <v>0</v>
      </c>
      <c r="F18" s="15">
        <f>[1]Entidades!E11</f>
        <v>0</v>
      </c>
      <c r="G18" s="15">
        <f>[1]Entidades!F11</f>
        <v>0</v>
      </c>
      <c r="H18" s="15">
        <f>[1]Entidades!G11</f>
        <v>0</v>
      </c>
      <c r="I18" s="15">
        <f>[1]Entidades!H11</f>
        <v>0</v>
      </c>
      <c r="J18" s="15">
        <f>[1]Entidades!I11</f>
        <v>0</v>
      </c>
      <c r="K18" s="15">
        <f>[1]Entidades!J11</f>
        <v>0</v>
      </c>
      <c r="L18" s="15">
        <f>[1]Entidades!K11</f>
        <v>0</v>
      </c>
      <c r="M18" s="15">
        <f>[1]Entidades!L11</f>
        <v>0</v>
      </c>
      <c r="N18" s="15">
        <f>[1]Entidades!M11</f>
        <v>0</v>
      </c>
      <c r="O18" s="15">
        <f>[1]Entidades!N11</f>
        <v>0</v>
      </c>
      <c r="P18" s="15">
        <f>[1]Entidades!O11</f>
        <v>0</v>
      </c>
    </row>
    <row r="19" spans="2:16" s="11" customFormat="1" ht="63" customHeight="1" x14ac:dyDescent="0.25">
      <c r="B19" s="12">
        <v>13</v>
      </c>
      <c r="C19" s="13" t="s">
        <v>38</v>
      </c>
      <c r="D19" s="14" t="s">
        <v>39</v>
      </c>
      <c r="E19" s="15">
        <f>[1]Entidades!D12</f>
        <v>0</v>
      </c>
      <c r="F19" s="15">
        <f>[1]Entidades!E12</f>
        <v>61111.11</v>
      </c>
      <c r="G19" s="15">
        <f>[1]Entidades!F12</f>
        <v>18688.32</v>
      </c>
      <c r="H19" s="15">
        <f>[1]Entidades!G12</f>
        <v>0</v>
      </c>
      <c r="I19" s="15">
        <f>[1]Entidades!H12</f>
        <v>0</v>
      </c>
      <c r="J19" s="15">
        <f>[1]Entidades!I12</f>
        <v>36927.269999999997</v>
      </c>
      <c r="K19" s="15">
        <f>[1]Entidades!J12</f>
        <v>15378.77</v>
      </c>
      <c r="L19" s="15">
        <f>[1]Entidades!K12</f>
        <v>0</v>
      </c>
      <c r="M19" s="15">
        <f>[1]Entidades!L12</f>
        <v>21736.43</v>
      </c>
      <c r="N19" s="15">
        <f>[1]Entidades!M12</f>
        <v>52181.89</v>
      </c>
      <c r="O19" s="15">
        <f>[1]Entidades!N12</f>
        <v>52071.57</v>
      </c>
      <c r="P19" s="15">
        <f>[1]Entidades!O12</f>
        <v>17082.47</v>
      </c>
    </row>
    <row r="20" spans="2:16" s="11" customFormat="1" ht="63" customHeight="1" x14ac:dyDescent="0.25">
      <c r="B20" s="12">
        <v>14</v>
      </c>
      <c r="C20" s="13" t="str">
        <f>[1]Entidades!B13</f>
        <v>INSTITUTO DE DESENVOLVIMENTO SOCIAL E HUMANO AFONSO TOLEDO</v>
      </c>
      <c r="D20" s="14" t="s">
        <v>40</v>
      </c>
      <c r="E20" s="15">
        <f>[1]Entidades!D13</f>
        <v>0</v>
      </c>
      <c r="F20" s="15">
        <f>[1]Entidades!E13</f>
        <v>0</v>
      </c>
      <c r="G20" s="15">
        <f>[1]Entidades!F13</f>
        <v>0</v>
      </c>
      <c r="H20" s="15">
        <f>[1]Entidades!G13</f>
        <v>0</v>
      </c>
      <c r="I20" s="15">
        <f>[1]Entidades!H13</f>
        <v>0</v>
      </c>
      <c r="J20" s="15">
        <f>[1]Entidades!I13</f>
        <v>0</v>
      </c>
      <c r="K20" s="15">
        <f>[1]Entidades!J13</f>
        <v>0</v>
      </c>
      <c r="L20" s="15">
        <f>[1]Entidades!K13</f>
        <v>0</v>
      </c>
      <c r="M20" s="15">
        <f>[1]Entidades!L13</f>
        <v>0</v>
      </c>
      <c r="N20" s="15">
        <f>[1]Entidades!M13</f>
        <v>0</v>
      </c>
      <c r="O20" s="15">
        <f>[1]Entidades!N13</f>
        <v>0</v>
      </c>
      <c r="P20" s="15">
        <f>[1]Entidades!O13</f>
        <v>0</v>
      </c>
    </row>
    <row r="21" spans="2:16" s="11" customFormat="1" ht="63" customHeight="1" x14ac:dyDescent="0.25">
      <c r="B21" s="12">
        <v>15</v>
      </c>
      <c r="C21" s="13" t="s">
        <v>41</v>
      </c>
      <c r="D21" s="14" t="s">
        <v>42</v>
      </c>
      <c r="E21" s="15">
        <f>[1]Entidades!D14</f>
        <v>8834.08</v>
      </c>
      <c r="F21" s="15">
        <f>[1]Entidades!E14</f>
        <v>0</v>
      </c>
      <c r="G21" s="15">
        <f>[1]Entidades!F14</f>
        <v>8834.08</v>
      </c>
      <c r="H21" s="15">
        <f>[1]Entidades!G14</f>
        <v>8834.08</v>
      </c>
      <c r="I21" s="15">
        <f>[1]Entidades!H14</f>
        <v>8834.08</v>
      </c>
      <c r="J21" s="15">
        <f>[1]Entidades!I14</f>
        <v>0</v>
      </c>
      <c r="K21" s="15">
        <f>[1]Entidades!J14</f>
        <v>0</v>
      </c>
      <c r="L21" s="15">
        <f>[1]Entidades!K14</f>
        <v>8834.08</v>
      </c>
      <c r="M21" s="15">
        <f>[1]Entidades!L14</f>
        <v>8834.08</v>
      </c>
      <c r="N21" s="15">
        <f>[1]Entidades!M14</f>
        <v>17668.16</v>
      </c>
      <c r="O21" s="15">
        <f>[1]Entidades!N14</f>
        <v>8834.08</v>
      </c>
      <c r="P21" s="15">
        <f>[1]Entidades!O14</f>
        <v>8834.08</v>
      </c>
    </row>
    <row r="22" spans="2:16" s="11" customFormat="1" ht="63" customHeight="1" x14ac:dyDescent="0.25">
      <c r="B22" s="12">
        <v>16</v>
      </c>
      <c r="C22" s="13" t="str">
        <f>[1]Entidades!B15</f>
        <v>CENTRO OSCAR ROMERO DE DEFESA DOS DIREITOS</v>
      </c>
      <c r="D22" s="14" t="s">
        <v>43</v>
      </c>
      <c r="E22" s="15">
        <f>[1]Entidades!D15</f>
        <v>39071.89</v>
      </c>
      <c r="F22" s="15">
        <f>[1]Entidades!E15</f>
        <v>0</v>
      </c>
      <c r="G22" s="15">
        <f>[1]Entidades!F15</f>
        <v>78191.16</v>
      </c>
      <c r="H22" s="15">
        <f>[1]Entidades!G15</f>
        <v>39095.58</v>
      </c>
      <c r="I22" s="15">
        <f>[1]Entidades!H15</f>
        <v>38461.120000000003</v>
      </c>
      <c r="J22" s="15">
        <f>[1]Entidades!I15</f>
        <v>38461.120000000003</v>
      </c>
      <c r="K22" s="15">
        <f>[1]Entidades!J15</f>
        <v>37750.65</v>
      </c>
      <c r="L22" s="15">
        <f>[1]Entidades!K15</f>
        <v>34341.97</v>
      </c>
      <c r="M22" s="15">
        <f>[1]Entidades!L15</f>
        <v>0</v>
      </c>
      <c r="N22" s="15">
        <f>[1]Entidades!M15</f>
        <v>64929.25</v>
      </c>
      <c r="O22" s="15">
        <f>[1]Entidades!N15</f>
        <v>33565.86</v>
      </c>
      <c r="P22" s="15">
        <f>[1]Entidades!O15</f>
        <v>33565.86</v>
      </c>
    </row>
    <row r="23" spans="2:16" s="11" customFormat="1" ht="63" customHeight="1" x14ac:dyDescent="0.25">
      <c r="B23" s="12">
        <v>17</v>
      </c>
      <c r="C23" s="13" t="s">
        <v>44</v>
      </c>
      <c r="D23" s="14" t="s">
        <v>45</v>
      </c>
      <c r="E23" s="15">
        <f>[1]Entidades!D16</f>
        <v>0</v>
      </c>
      <c r="F23" s="15">
        <f>[1]Entidades!E16</f>
        <v>37960.660000000003</v>
      </c>
      <c r="G23" s="15">
        <f>[1]Entidades!F16</f>
        <v>42110.34</v>
      </c>
      <c r="H23" s="15">
        <f>[1]Entidades!G16</f>
        <v>17683</v>
      </c>
      <c r="I23" s="15">
        <f>[1]Entidades!H16</f>
        <v>18843.919999999998</v>
      </c>
      <c r="J23" s="15">
        <f>[1]Entidades!I16</f>
        <v>33501.519999999997</v>
      </c>
      <c r="K23" s="15">
        <f>[1]Entidades!J16</f>
        <v>67003.039999999994</v>
      </c>
      <c r="L23" s="15">
        <f>[1]Entidades!K16</f>
        <v>33501.519999999997</v>
      </c>
      <c r="M23" s="15">
        <f>[1]Entidades!L16</f>
        <v>33501.519999999997</v>
      </c>
      <c r="N23" s="15">
        <f>[1]Entidades!M16</f>
        <v>0</v>
      </c>
      <c r="O23" s="15">
        <f>[1]Entidades!N16</f>
        <v>67003.039999999994</v>
      </c>
      <c r="P23" s="15">
        <f>[1]Entidades!O16</f>
        <v>33501.519999999997</v>
      </c>
    </row>
    <row r="24" spans="2:16" s="11" customFormat="1" ht="63" customHeight="1" x14ac:dyDescent="0.25">
      <c r="B24" s="21">
        <v>18</v>
      </c>
      <c r="C24" s="22" t="str">
        <f>[1]CADASTRO!B30</f>
        <v>ASSOCIAÇÃO PRUDENTINA DE EDUCAÇÃO E CULTURA - APEC - MANTENEDORA DA UNOESTE</v>
      </c>
      <c r="D24" s="22" t="str">
        <f>[1]CADASTRO!C30</f>
        <v>44.860.740/0001-73</v>
      </c>
      <c r="E24" s="23">
        <f>[1]Universidades!D8</f>
        <v>9733.1200000000008</v>
      </c>
      <c r="F24" s="23">
        <f>[1]Universidades!E8</f>
        <v>9733.1200000000008</v>
      </c>
      <c r="G24" s="23">
        <f>[1]Universidades!F8</f>
        <v>9733.1200000000008</v>
      </c>
      <c r="H24" s="23">
        <f>[1]Universidades!G8</f>
        <v>0</v>
      </c>
      <c r="I24" s="23">
        <f>[1]Universidades!H8</f>
        <v>0</v>
      </c>
      <c r="J24" s="23">
        <f>[1]Universidades!I8</f>
        <v>19466.240000000002</v>
      </c>
      <c r="K24" s="23">
        <f>[1]Universidades!J8</f>
        <v>0</v>
      </c>
      <c r="L24" s="23">
        <f>[1]Universidades!K8</f>
        <v>0</v>
      </c>
      <c r="M24" s="23">
        <f>[1]Universidades!L8</f>
        <v>0</v>
      </c>
      <c r="N24" s="23">
        <f>[1]Universidades!M8</f>
        <v>0</v>
      </c>
      <c r="O24" s="23">
        <f>[1]Universidades!N8</f>
        <v>0</v>
      </c>
      <c r="P24" s="23">
        <f>[1]Universidades!O8</f>
        <v>0</v>
      </c>
    </row>
    <row r="25" spans="2:16" s="11" customFormat="1" ht="63" customHeight="1" thickBot="1" x14ac:dyDescent="0.3">
      <c r="B25" s="21">
        <v>19</v>
      </c>
      <c r="C25" s="24" t="s">
        <v>46</v>
      </c>
      <c r="D25" s="25" t="s">
        <v>47</v>
      </c>
      <c r="E25" s="23">
        <f>[1]Universidades!D9</f>
        <v>4393.57</v>
      </c>
      <c r="F25" s="23">
        <f>[1]Universidades!E9</f>
        <v>0</v>
      </c>
      <c r="G25" s="23">
        <f>[1]Universidades!F9</f>
        <v>0</v>
      </c>
      <c r="H25" s="23">
        <f>[1]Universidades!G9</f>
        <v>0</v>
      </c>
      <c r="I25" s="23">
        <f>[1]Universidades!H9</f>
        <v>0</v>
      </c>
      <c r="J25" s="23">
        <f>[1]Universidades!I9</f>
        <v>0</v>
      </c>
      <c r="K25" s="23">
        <f>[1]Universidades!J9</f>
        <v>0</v>
      </c>
      <c r="L25" s="23">
        <f>[1]Universidades!K9</f>
        <v>0</v>
      </c>
      <c r="M25" s="23">
        <f>[1]Universidades!L9</f>
        <v>0</v>
      </c>
      <c r="N25" s="23">
        <f>[1]Universidades!M9</f>
        <v>0</v>
      </c>
      <c r="O25" s="23">
        <f>[1]Universidades!N9</f>
        <v>0</v>
      </c>
      <c r="P25" s="23">
        <f>[1]Universidades!O9</f>
        <v>0</v>
      </c>
    </row>
    <row r="26" spans="2:16" s="11" customFormat="1" ht="63" customHeight="1" thickBot="1" x14ac:dyDescent="0.3">
      <c r="B26" s="26">
        <v>20</v>
      </c>
      <c r="C26" s="24" t="s">
        <v>48</v>
      </c>
      <c r="D26" s="25" t="s">
        <v>49</v>
      </c>
      <c r="E26" s="27">
        <f>[1]Entidades!D17</f>
        <v>16633.2</v>
      </c>
      <c r="F26" s="27">
        <f>[1]Entidades!E17</f>
        <v>0</v>
      </c>
      <c r="G26" s="27">
        <f>[1]Entidades!F17</f>
        <v>46177.06</v>
      </c>
      <c r="H26" s="27">
        <f>[1]Entidades!G17</f>
        <v>20750.8</v>
      </c>
      <c r="I26" s="27">
        <f>[1]Entidades!H17</f>
        <v>0</v>
      </c>
      <c r="J26" s="27">
        <f>[1]Entidades!I17</f>
        <v>0</v>
      </c>
      <c r="K26" s="27">
        <f>[1]Entidades!J17</f>
        <v>20750.8</v>
      </c>
      <c r="L26" s="27">
        <f>[1]Entidades!K17</f>
        <v>41737.01</v>
      </c>
      <c r="M26" s="27">
        <f>[1]Entidades!L17</f>
        <v>20986.21</v>
      </c>
      <c r="N26" s="27">
        <f>[1]Entidades!M17</f>
        <v>20986.21</v>
      </c>
      <c r="O26" s="27">
        <f>[1]Entidades!N17</f>
        <v>20986.21</v>
      </c>
      <c r="P26" s="27">
        <f>[1]Entidades!O17</f>
        <v>20986.21</v>
      </c>
    </row>
    <row r="27" spans="2:16" s="11" customFormat="1" ht="63" customHeight="1" thickBot="1" x14ac:dyDescent="0.3">
      <c r="B27" s="26">
        <v>21</v>
      </c>
      <c r="C27" s="24" t="str">
        <f>[1]Entidades!B18</f>
        <v xml:space="preserve">ONG DCM - DEFESA E CIDADANIA DA MULHER </v>
      </c>
      <c r="D27" s="25" t="s">
        <v>50</v>
      </c>
      <c r="E27" s="27">
        <f>[1]Entidades!D18</f>
        <v>0</v>
      </c>
      <c r="F27" s="27">
        <f>[1]Entidades!E18</f>
        <v>0</v>
      </c>
      <c r="G27" s="27">
        <f>[1]Entidades!F18</f>
        <v>0</v>
      </c>
      <c r="H27" s="27">
        <f>[1]Entidades!G18</f>
        <v>0</v>
      </c>
      <c r="I27" s="27">
        <f>[1]Entidades!H18</f>
        <v>30826.99</v>
      </c>
      <c r="J27" s="27">
        <f>[1]Entidades!I18</f>
        <v>0</v>
      </c>
      <c r="K27" s="27">
        <f>[1]Entidades!J18</f>
        <v>21541.74</v>
      </c>
      <c r="L27" s="27">
        <f>[1]Entidades!K18</f>
        <v>41663.440000000002</v>
      </c>
      <c r="M27" s="27">
        <f>[1]Entidades!L18</f>
        <v>42619.59</v>
      </c>
      <c r="N27" s="27">
        <f>[1]Entidades!M18</f>
        <v>21192.09</v>
      </c>
      <c r="O27" s="27">
        <f>[1]Entidades!N18</f>
        <v>21192.09</v>
      </c>
      <c r="P27" s="27">
        <f>[1]Entidades!O18</f>
        <v>41913.360000000001</v>
      </c>
    </row>
    <row r="28" spans="2:16" s="11" customFormat="1" ht="63" customHeight="1" thickBot="1" x14ac:dyDescent="0.3">
      <c r="B28" s="26">
        <v>22</v>
      </c>
      <c r="C28" s="24" t="str">
        <f>[1]Entidades!B19</f>
        <v>ASSOCIAÇÃO DE ENSINO DOM BOSCO DE MONTE APREZÍVEL</v>
      </c>
      <c r="D28" s="25" t="s">
        <v>51</v>
      </c>
      <c r="E28" s="27">
        <f>[1]Entidades!D19</f>
        <v>0</v>
      </c>
      <c r="F28" s="27">
        <f>[1]Entidades!E19</f>
        <v>0</v>
      </c>
      <c r="G28" s="27">
        <f>[1]Entidades!F19</f>
        <v>12369</v>
      </c>
      <c r="H28" s="27">
        <f>[1]Entidades!G19</f>
        <v>0</v>
      </c>
      <c r="I28" s="27">
        <f>[1]Entidades!H19</f>
        <v>0</v>
      </c>
      <c r="J28" s="27">
        <f>[1]Entidades!I19</f>
        <v>4123</v>
      </c>
      <c r="K28" s="27">
        <f>[1]Entidades!J19</f>
        <v>8705.2999999999993</v>
      </c>
      <c r="L28" s="27">
        <f>[1]Entidades!K19</f>
        <v>4352.6499999999996</v>
      </c>
      <c r="M28" s="27">
        <f>[1]Entidades!L19</f>
        <v>0</v>
      </c>
      <c r="N28" s="27">
        <f>[1]Entidades!M19</f>
        <v>4352.6499999999996</v>
      </c>
      <c r="O28" s="27">
        <f>[1]Entidades!N19</f>
        <v>0</v>
      </c>
      <c r="P28" s="27">
        <f>[1]Entidades!O19</f>
        <v>0</v>
      </c>
    </row>
    <row r="29" spans="2:16" x14ac:dyDescent="0.25">
      <c r="B29" s="28" t="s">
        <v>52</v>
      </c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</sheetData>
  <printOptions horizontalCentered="1"/>
  <pageMargins left="3.937007874015748E-2" right="3.937007874015748E-2" top="0.74803149606299213" bottom="0.74803149606299213" header="0.31496062992125984" footer="0.31496062992125984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SETOR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Neide</cp:lastModifiedBy>
  <dcterms:created xsi:type="dcterms:W3CDTF">2021-01-11T11:48:19Z</dcterms:created>
  <dcterms:modified xsi:type="dcterms:W3CDTF">2021-02-09T15:16:31Z</dcterms:modified>
</cp:coreProperties>
</file>